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 activeTab="1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28" i="2"/>
  <c r="G27" s="1"/>
  <c r="F28"/>
  <c r="F27"/>
  <c r="G11"/>
  <c r="F11"/>
  <c r="G10"/>
  <c r="F10"/>
</calcChain>
</file>

<file path=xl/sharedStrings.xml><?xml version="1.0" encoding="utf-8"?>
<sst xmlns="http://schemas.openxmlformats.org/spreadsheetml/2006/main" count="164" uniqueCount="119">
  <si>
    <t>w złotych</t>
  </si>
  <si>
    <t>Lp.</t>
  </si>
  <si>
    <t>Dział</t>
  </si>
  <si>
    <t>Rozdział</t>
  </si>
  <si>
    <t>§</t>
  </si>
  <si>
    <t>Kwota dotacji</t>
  </si>
  <si>
    <t>1.</t>
  </si>
  <si>
    <t>2.</t>
  </si>
  <si>
    <t>3.</t>
  </si>
  <si>
    <t>4.</t>
  </si>
  <si>
    <t>5.</t>
  </si>
  <si>
    <t>Ogółem</t>
  </si>
  <si>
    <t>Nazwa zadania</t>
  </si>
  <si>
    <t>Dotacje celowe dla jednostek samorządu terytorialnego w 2008 roku</t>
  </si>
  <si>
    <t>801</t>
  </si>
  <si>
    <t>80130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</si>
  <si>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</si>
  <si>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</si>
  <si>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</si>
  <si>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</si>
  <si>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</si>
  <si>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</si>
  <si>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</si>
  <si>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Dochody i wydatki związane z realizacją zadań wykonywanych na podstawie porozumień (umów) między jednostkami samorządu terytorialnego w 2008 roku</t>
  </si>
  <si>
    <t>Nazwa</t>
  </si>
  <si>
    <t>Dotacje ogółem</t>
  </si>
  <si>
    <t>Wydatki ogółem</t>
  </si>
  <si>
    <t>750</t>
  </si>
  <si>
    <t>Administracja publiczna</t>
  </si>
  <si>
    <t>75020</t>
  </si>
  <si>
    <t>Starostwa Powiatowe</t>
  </si>
  <si>
    <t>2310</t>
  </si>
  <si>
    <t>Dotacje celowe otrzymane z gminy na zadania bieżące realizowane na podstawie porozumień (umów) między jednostkami samorządu terytorialnego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</si>
  <si>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</si>
  <si>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</si>
  <si>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</si>
  <si>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</si>
  <si>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</si>
  <si>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</si>
  <si>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</si>
  <si>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</si>
  <si>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4410</t>
  </si>
  <si>
    <t>Podróże służbowe krajowe</t>
  </si>
  <si>
    <t>4440</t>
  </si>
  <si>
    <t>Odpisy na zakładowy fundusz świadczeń socjalnych</t>
  </si>
  <si>
    <t>754</t>
  </si>
  <si>
    <t>Bezpieczeństwo publiczne i ochrona przeciwpożarowa</t>
  </si>
  <si>
    <t>75411</t>
  </si>
  <si>
    <t>Komendu powiatowe Państwowej Straży Pożarnej</t>
  </si>
  <si>
    <t>6610</t>
  </si>
  <si>
    <t>6060</t>
  </si>
  <si>
    <t>Wydatki na zakupy inwestycyjne jednostek budżetowych</t>
  </si>
  <si>
    <t>Pomoc społeczna</t>
  </si>
  <si>
    <t>Placówki opiekuńczo-wychowawcze</t>
  </si>
  <si>
    <t>2320</t>
  </si>
  <si>
    <t>Dotacje celowe otrzymane z powiatu na zadania bieżące realizowane na podstawie porozumień (umów) między jednostkami samorządu terytorialnego</t>
  </si>
  <si>
    <t>3110</t>
  </si>
  <si>
    <t>Świadczenia społeczne</t>
  </si>
  <si>
    <t>4170</t>
  </si>
  <si>
    <t>Wynagrodzenia bezosobowe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</si>
  <si>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</si>
  <si>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</si>
  <si>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</si>
  <si>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</si>
  <si>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</si>
  <si>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</si>
  <si>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4240</t>
  </si>
  <si>
    <t>Zakup pomocy naukowych, dydaktycznych i książek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</si>
  <si>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</si>
  <si>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</si>
  <si>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</si>
  <si>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</si>
  <si>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</si>
  <si>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</si>
  <si>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</si>
  <si>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</si>
  <si>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4350</t>
  </si>
  <si>
    <t>Zakup usług dostępu do sieci internet</t>
  </si>
  <si>
    <t>4360</t>
  </si>
  <si>
    <t>Opłaty z tytułu usług telekomunikacyjnych telefonii komórkowej</t>
  </si>
  <si>
    <t>4370</t>
  </si>
  <si>
    <t>Opłaty z tytułu usług telekomunikacyjnych telefonii stacjonarnej</t>
  </si>
  <si>
    <t>4430</t>
  </si>
  <si>
    <t>Różne opłaty i składki</t>
  </si>
  <si>
    <t>4480</t>
  </si>
  <si>
    <t>Podatek od nieruchomości</t>
  </si>
  <si>
    <t>4740</t>
  </si>
  <si>
    <t>Zakup materiałów do sprzętu drukarskiego i urządzeń kserograficznych</t>
  </si>
  <si>
    <t>4750</t>
  </si>
  <si>
    <t>Zakup akcesoriów komputerowych, w tym programów i licencji</t>
  </si>
  <si>
    <t>Rodziny zastępcze</t>
  </si>
  <si>
    <t>Rozdz</t>
  </si>
  <si>
    <t>80120</t>
  </si>
  <si>
    <t>Oświata i wychowanie</t>
  </si>
  <si>
    <t>Licea ogólnokształcące</t>
  </si>
  <si>
    <t>Edukacyjna opieka wychowawcza</t>
  </si>
  <si>
    <t>Poradnie psychologiczno-pedagogiczne, w tym poradnie specjalistyczne</t>
  </si>
  <si>
    <t>Pomoc materialna dla uczniów</t>
  </si>
  <si>
    <t>2330</t>
  </si>
  <si>
    <t>Dotacje celowe otrzymane od samorządu województwana zadania bieżące realizowane na podstawie porozumień (umów) między jednostkami samorządu terytorialnego</t>
  </si>
  <si>
    <t>2328</t>
  </si>
  <si>
    <t>2329</t>
  </si>
  <si>
    <t>Pozostałe zadania w zakresie polityki społecznej</t>
  </si>
  <si>
    <t>Pozostała działalność</t>
  </si>
  <si>
    <t>3240</t>
  </si>
  <si>
    <t>Stypendia dla uczniów</t>
  </si>
  <si>
    <t>4178</t>
  </si>
  <si>
    <t>4179</t>
  </si>
  <si>
    <t>4218</t>
  </si>
  <si>
    <t>4219</t>
  </si>
  <si>
    <t>4308</t>
  </si>
  <si>
    <t>4309</t>
  </si>
  <si>
    <t>853</t>
  </si>
  <si>
    <t>85395</t>
  </si>
  <si>
    <t>Gmina Nakło nad Notecią - umowa na współfinansowanie nakładów na zadanie - remont drogi gminnej dojazdowej przy parkingu do ZSP w Lubaszczu</t>
  </si>
  <si>
    <t>Gmina Nakło nad Notecią - umowa na partycypację w budowie ścieżki rowerowo-pieszej Nakło-Paterek (67.500zł) oraz w przygotowaniu dokumantacji nowego rozwiązania komunikacyjnego - skrzyżowanie dróg nr241 i nr 246 w Paterku (12.500zł)</t>
  </si>
  <si>
    <t>Powiat Toruński - umowa o dofinansowanie projektu "Podniesienie atrakcyjności i jakości szkolnictwa zawodowego na terenie województwa kujawsko-pomorskiego w roku szkolnym 2008/2009"</t>
  </si>
  <si>
    <t>Załącznik Nr  6  do uchwały Nr CVII/  351 /2008 Zarządu Powiatu w Nakle nad Notecią z dnia 20 października 2008 roku</t>
  </si>
  <si>
    <t xml:space="preserve">Załącznik Nr 5 do Uchwały Nr CVII/ 351/2008 Zarządu Powiatu w Nakle nad Notecią z dnia 20 października 2008 roku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</si>
</sst>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2" fillId="0" borderId="0" xfId="0" applyFont="1"/>
    <xf numFmtId="0" fontId="4" fillId="0" borderId="0" xfId="0" applyFont="1"/>
    <xf numFmtId="0" fontId="1" fillId="0" borderId="0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 wrapText="1"/>
    </xf>
    <xf numFmtId="164" fontId="9" fillId="0" borderId="8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8" xfId="0" applyFont="1" applyBorder="1" applyAlignment="1">
      <alignment horizontal="justify" vertical="center" wrapText="1"/>
    </xf>
    <xf numFmtId="164" fontId="8" fillId="0" borderId="8" xfId="0" applyNumberFormat="1" applyFont="1" applyFill="1" applyBorder="1" applyAlignment="1">
      <alignment horizontal="right" vertical="center" wrapText="1"/>
    </xf>
    <xf numFmtId="164" fontId="8" fillId="0" borderId="8" xfId="0" applyNumberFormat="1" applyFont="1" applyBorder="1" applyAlignment="1">
      <alignment vertical="center"/>
    </xf>
    <xf numFmtId="164" fontId="9" fillId="0" borderId="8" xfId="0" applyNumberFormat="1" applyFont="1" applyFill="1" applyBorder="1" applyAlignment="1">
      <alignment horizontal="right" vertical="center" wrapText="1"/>
    </xf>
    <xf numFmtId="164" fontId="9" fillId="0" borderId="8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49" fontId="3" fillId="0" borderId="8" xfId="0" applyNumberFormat="1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164" fontId="3" fillId="0" borderId="0" xfId="0" applyNumberFormat="1" applyFont="1"/>
    <xf numFmtId="0" fontId="10" fillId="0" borderId="0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49" fontId="8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6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3"/>
  <sheetViews>
    <sheetView workbookViewId="0">
      <selection activeCell="B9" sqref="B9"/>
    </sheetView>
  </sheetViews>
  <sheetFormatPr defaultRowHeight="15"/>
  <cols>
    <col min="3" max="3" width="10" customWidth="1"/>
    <col min="4" max="4" width="10.5703125" customWidth="1"/>
    <col min="6" max="6" width="38" customWidth="1"/>
    <col min="7" max="7" width="22" customWidth="1"/>
    <col min="13" max="13" width="22.28515625" customWidth="1"/>
    <col min="14" max="14" width="18" customWidth="1"/>
    <col min="15" max="15" width="14.7109375" customWidth="1"/>
  </cols>
  <sheetData>
    <row r="1" spans="2:7" ht="15.75">
      <c r="B1" s="1"/>
      <c r="C1" s="1"/>
      <c r="D1" s="1"/>
      <c r="E1" s="1"/>
      <c r="F1" s="1"/>
      <c r="G1" s="1"/>
    </row>
    <row r="2" spans="2:7" ht="15.75">
      <c r="B2" s="1"/>
      <c r="C2" s="1"/>
      <c r="D2" s="1"/>
      <c r="E2" s="1"/>
      <c r="F2" s="1"/>
      <c r="G2" s="1"/>
    </row>
    <row r="3" spans="2:7" ht="18">
      <c r="B3" s="13"/>
      <c r="C3" s="1"/>
      <c r="D3" s="12"/>
      <c r="E3" s="1"/>
      <c r="F3" s="1"/>
      <c r="G3" s="1"/>
    </row>
    <row r="4" spans="2:7" ht="18">
      <c r="B4" s="13"/>
      <c r="C4" s="1"/>
      <c r="D4" s="12"/>
      <c r="E4" s="1"/>
      <c r="F4" s="1"/>
      <c r="G4" s="1"/>
    </row>
    <row r="5" spans="2:7" ht="15.75">
      <c r="B5" s="1"/>
      <c r="C5" s="1"/>
      <c r="D5" s="1"/>
      <c r="E5" s="1"/>
      <c r="F5" s="1"/>
      <c r="G5" s="14"/>
    </row>
    <row r="6" spans="2:7" ht="15.75">
      <c r="B6" s="1"/>
      <c r="C6" s="1"/>
      <c r="D6" s="1"/>
      <c r="E6" s="1"/>
      <c r="F6" s="1"/>
      <c r="G6" s="14"/>
    </row>
    <row r="7" spans="2:7" ht="24.75" customHeight="1">
      <c r="B7" s="52" t="s">
        <v>13</v>
      </c>
      <c r="C7" s="53"/>
      <c r="D7" s="53"/>
      <c r="E7" s="53"/>
      <c r="F7" s="53"/>
      <c r="G7" s="53"/>
    </row>
    <row r="8" spans="2:7" ht="15" customHeight="1">
      <c r="B8" s="54" t="s">
        <v>117</v>
      </c>
      <c r="C8" s="55"/>
      <c r="D8" s="55"/>
      <c r="E8" s="55"/>
      <c r="F8" s="55"/>
      <c r="G8" s="55"/>
    </row>
    <row r="9" spans="2:7" ht="15" customHeight="1">
      <c r="B9" s="2"/>
      <c r="C9" s="1"/>
      <c r="D9" s="1"/>
      <c r="E9" s="1"/>
      <c r="F9" s="1"/>
      <c r="G9" s="1"/>
    </row>
    <row r="10" spans="2:7" ht="15.75">
      <c r="B10" s="1"/>
      <c r="C10" s="1"/>
      <c r="D10" s="1"/>
      <c r="E10" s="1"/>
      <c r="F10" s="1"/>
      <c r="G10" s="3" t="s">
        <v>0</v>
      </c>
    </row>
    <row r="11" spans="2:7" ht="18">
      <c r="B11" s="4" t="s">
        <v>1</v>
      </c>
      <c r="C11" s="4" t="s">
        <v>2</v>
      </c>
      <c r="D11" s="4" t="s">
        <v>3</v>
      </c>
      <c r="E11" s="5" t="s">
        <v>4</v>
      </c>
      <c r="F11" s="6" t="s">
        <v>12</v>
      </c>
      <c r="G11" s="6" t="s">
        <v>5</v>
      </c>
    </row>
    <row r="12" spans="2:7">
      <c r="B12" s="7">
        <v>1</v>
      </c>
      <c r="C12" s="7">
        <v>2</v>
      </c>
      <c r="D12" s="7">
        <v>3</v>
      </c>
      <c r="E12" s="8">
        <v>4</v>
      </c>
      <c r="F12" s="7">
        <v>5</v>
      </c>
      <c r="G12" s="7">
        <v>6</v>
      </c>
    </row>
    <row r="13" spans="2:7" ht="99.75">
      <c r="B13" s="9" t="s">
        <v>6</v>
      </c>
      <c r="C13" s="9">
        <v>600</v>
      </c>
      <c r="D13" s="9">
        <v>60013</v>
      </c>
      <c r="E13" s="16">
        <v>6610</v>
      </c>
      <c r="F13" s="48" t="s">
        <v>115</v>
      </c>
      <c r="G13" s="47">
        <v>80000</v>
      </c>
    </row>
    <row r="14" spans="2:7" ht="71.25">
      <c r="B14" s="9" t="s">
        <v>7</v>
      </c>
      <c r="C14" s="9">
        <v>600</v>
      </c>
      <c r="D14" s="9">
        <v>60016</v>
      </c>
      <c r="E14" s="16">
        <v>6610</v>
      </c>
      <c r="F14" s="48" t="s">
        <v>114</v>
      </c>
      <c r="G14" s="47">
        <v>20000</v>
      </c>
    </row>
    <row r="15" spans="2:7" ht="71.25">
      <c r="B15" s="9" t="s">
        <v>6</v>
      </c>
      <c r="C15" s="15" t="s">
        <v>14</v>
      </c>
      <c r="D15" s="15" t="s">
        <v>15</v>
      </c>
      <c r="E15" s="9">
        <v>2320</v>
      </c>
      <c r="F15" s="46" t="s">
        <v>16</v>
      </c>
      <c r="G15" s="10">
        <v>7000</v>
      </c>
    </row>
    <row r="16" spans="2:7" ht="57">
      <c r="B16" s="9" t="s">
        <v>7</v>
      </c>
      <c r="C16" s="15" t="s">
        <v>14</v>
      </c>
      <c r="D16" s="15" t="s">
        <v>15</v>
      </c>
      <c r="E16" s="9">
        <v>2330</v>
      </c>
      <c r="F16" s="46" t="s">
        <v>17</v>
      </c>
      <c r="G16" s="10">
        <v>98000</v>
      </c>
    </row>
    <row r="17" spans="2:7" ht="156" customHeight="1">
      <c r="B17" s="9" t="s">
        <v>8</v>
      </c>
      <c r="C17" s="15" t="s">
        <v>18</v>
      </c>
      <c r="D17" s="15" t="s">
        <v>19</v>
      </c>
      <c r="E17" s="9">
        <v>2320</v>
      </c>
      <c r="F17" s="46" t="s">
        <v>20</v>
      </c>
      <c r="G17" s="10">
        <v>1800000</v>
      </c>
    </row>
    <row r="18" spans="2:7" ht="114">
      <c r="B18" s="9" t="s">
        <v>9</v>
      </c>
      <c r="C18" s="15" t="s">
        <v>18</v>
      </c>
      <c r="D18" s="15" t="s">
        <v>21</v>
      </c>
      <c r="E18" s="9">
        <v>2320</v>
      </c>
      <c r="F18" s="46" t="s">
        <v>22</v>
      </c>
      <c r="G18" s="10">
        <v>190000</v>
      </c>
    </row>
    <row r="19" spans="2:7" ht="85.5">
      <c r="B19" s="9" t="s">
        <v>10</v>
      </c>
      <c r="C19" s="15" t="s">
        <v>112</v>
      </c>
      <c r="D19" s="15" t="s">
        <v>113</v>
      </c>
      <c r="E19" s="9">
        <v>2320</v>
      </c>
      <c r="F19" s="46" t="s">
        <v>116</v>
      </c>
      <c r="G19" s="10">
        <v>4608</v>
      </c>
    </row>
    <row r="20" spans="2:7" ht="18">
      <c r="B20" s="49" t="s">
        <v>11</v>
      </c>
      <c r="C20" s="50"/>
      <c r="D20" s="50"/>
      <c r="E20" s="50"/>
      <c r="F20" s="51"/>
      <c r="G20" s="11">
        <v>2199608</v>
      </c>
    </row>
    <row r="21" spans="2:7" ht="15.75">
      <c r="B21" s="1"/>
      <c r="C21" s="1"/>
      <c r="D21" s="1"/>
      <c r="E21" s="1"/>
      <c r="F21" s="1"/>
      <c r="G21" s="1"/>
    </row>
    <row r="22" spans="2:7" ht="15.75">
      <c r="B22" s="1"/>
      <c r="C22" s="1"/>
      <c r="D22" s="1"/>
      <c r="E22" s="1"/>
      <c r="F22" s="1"/>
      <c r="G22" s="1"/>
    </row>
    <row r="23" spans="2:7" ht="15.75">
      <c r="B23" s="1"/>
      <c r="C23" s="1"/>
      <c r="D23" s="1"/>
      <c r="E23" s="1"/>
      <c r="F23" s="1"/>
      <c r="G23" s="1"/>
    </row>
  </sheetData>
  <mergeCells count="3">
    <mergeCell ref="B20:F20"/>
    <mergeCell ref="B7:G7"/>
    <mergeCell ref="B8:G8"/>
  </mergeCells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H74"/>
  <sheetViews>
    <sheetView tabSelected="1" workbookViewId="0">
      <selection activeCell="B4" sqref="B4"/>
    </sheetView>
  </sheetViews>
  <sheetFormatPr defaultRowHeight="15"/>
  <cols>
    <col min="5" max="5" width="38.28515625" customWidth="1"/>
    <col min="6" max="6" width="16.5703125" customWidth="1"/>
    <col min="7" max="7" width="14.7109375" customWidth="1"/>
  </cols>
  <sheetData>
    <row r="2" spans="2:8" ht="38.25" customHeight="1">
      <c r="B2" s="58" t="s">
        <v>23</v>
      </c>
      <c r="C2" s="59"/>
      <c r="D2" s="59"/>
      <c r="E2" s="59"/>
      <c r="F2" s="59"/>
      <c r="G2" s="59"/>
    </row>
    <row r="3" spans="2:8" ht="15" customHeight="1">
      <c r="B3" s="68" t="s">
        <v>118</v>
      </c>
      <c r="C3" s="68"/>
      <c r="D3" s="68"/>
      <c r="E3" s="68"/>
      <c r="F3" s="68"/>
      <c r="G3" s="68"/>
      <c r="H3" s="68"/>
    </row>
    <row r="4" spans="2:8">
      <c r="B4" s="43"/>
      <c r="C4" s="43"/>
      <c r="D4" s="43"/>
      <c r="E4" s="43"/>
      <c r="F4" s="43"/>
      <c r="G4" s="43"/>
    </row>
    <row r="5" spans="2:8">
      <c r="B5" s="43"/>
      <c r="C5" s="43"/>
      <c r="D5" s="43"/>
      <c r="E5" s="43"/>
      <c r="F5" s="43"/>
      <c r="G5" s="44" t="s">
        <v>0</v>
      </c>
    </row>
    <row r="6" spans="2:8">
      <c r="B6" s="60" t="s">
        <v>2</v>
      </c>
      <c r="C6" s="60" t="s">
        <v>91</v>
      </c>
      <c r="D6" s="60" t="s">
        <v>4</v>
      </c>
      <c r="E6" s="65" t="s">
        <v>24</v>
      </c>
      <c r="F6" s="60" t="s">
        <v>25</v>
      </c>
      <c r="G6" s="60" t="s">
        <v>26</v>
      </c>
    </row>
    <row r="7" spans="2:8">
      <c r="B7" s="61"/>
      <c r="C7" s="61"/>
      <c r="D7" s="63"/>
      <c r="E7" s="66"/>
      <c r="F7" s="61"/>
      <c r="G7" s="61"/>
    </row>
    <row r="8" spans="2:8">
      <c r="B8" s="62"/>
      <c r="C8" s="62"/>
      <c r="D8" s="64"/>
      <c r="E8" s="67"/>
      <c r="F8" s="62"/>
      <c r="G8" s="62"/>
    </row>
    <row r="9" spans="2:8">
      <c r="B9" s="45">
        <v>1</v>
      </c>
      <c r="C9" s="45">
        <v>2</v>
      </c>
      <c r="D9" s="45">
        <v>3</v>
      </c>
      <c r="E9" s="45"/>
      <c r="F9" s="45">
        <v>4</v>
      </c>
      <c r="G9" s="45">
        <v>5</v>
      </c>
    </row>
    <row r="10" spans="2:8">
      <c r="B10" s="17" t="s">
        <v>27</v>
      </c>
      <c r="C10" s="18"/>
      <c r="D10" s="19"/>
      <c r="E10" s="20" t="s">
        <v>28</v>
      </c>
      <c r="F10" s="21">
        <f>+F11</f>
        <v>57038</v>
      </c>
      <c r="G10" s="21">
        <f>+G11</f>
        <v>57038</v>
      </c>
    </row>
    <row r="11" spans="2:8">
      <c r="B11" s="17"/>
      <c r="C11" s="18" t="s">
        <v>29</v>
      </c>
      <c r="D11" s="19"/>
      <c r="E11" s="22" t="s">
        <v>30</v>
      </c>
      <c r="F11" s="23">
        <f>+F12</f>
        <v>57038</v>
      </c>
      <c r="G11" s="24">
        <f>SUM(G12:G18)</f>
        <v>57038</v>
      </c>
    </row>
    <row r="12" spans="2:8" ht="57">
      <c r="B12" s="17"/>
      <c r="C12" s="18"/>
      <c r="D12" s="19" t="s">
        <v>31</v>
      </c>
      <c r="E12" s="25" t="s">
        <v>32</v>
      </c>
      <c r="F12" s="26">
        <v>57038</v>
      </c>
      <c r="G12" s="27"/>
    </row>
    <row r="13" spans="2:8">
      <c r="B13" s="17"/>
      <c r="C13" s="18"/>
      <c r="D13" s="19" t="s">
        <v>33</v>
      </c>
      <c r="E13" s="28" t="s">
        <v>34</v>
      </c>
      <c r="F13" s="26"/>
      <c r="G13" s="27">
        <v>44578</v>
      </c>
    </row>
    <row r="14" spans="2:8">
      <c r="B14" s="17"/>
      <c r="C14" s="18"/>
      <c r="D14" s="19" t="s">
        <v>35</v>
      </c>
      <c r="E14" s="28" t="s">
        <v>36</v>
      </c>
      <c r="F14" s="26"/>
      <c r="G14" s="27">
        <v>2293</v>
      </c>
    </row>
    <row r="15" spans="2:8">
      <c r="B15" s="17"/>
      <c r="C15" s="18"/>
      <c r="D15" s="19" t="s">
        <v>37</v>
      </c>
      <c r="E15" s="28" t="s">
        <v>38</v>
      </c>
      <c r="F15" s="26"/>
      <c r="G15" s="27">
        <v>5687</v>
      </c>
    </row>
    <row r="16" spans="2:8">
      <c r="B16" s="17"/>
      <c r="C16" s="18"/>
      <c r="D16" s="19" t="s">
        <v>39</v>
      </c>
      <c r="E16" s="28" t="s">
        <v>40</v>
      </c>
      <c r="F16" s="26"/>
      <c r="G16" s="27">
        <v>810</v>
      </c>
    </row>
    <row r="17" spans="2:7">
      <c r="B17" s="17"/>
      <c r="C17" s="18"/>
      <c r="D17" s="19" t="s">
        <v>41</v>
      </c>
      <c r="E17" s="25" t="s">
        <v>42</v>
      </c>
      <c r="F17" s="26"/>
      <c r="G17" s="27">
        <v>2824</v>
      </c>
    </row>
    <row r="18" spans="2:7" ht="28.5">
      <c r="B18" s="17"/>
      <c r="C18" s="18"/>
      <c r="D18" s="19" t="s">
        <v>43</v>
      </c>
      <c r="E18" s="25" t="s">
        <v>44</v>
      </c>
      <c r="F18" s="26"/>
      <c r="G18" s="27">
        <v>846</v>
      </c>
    </row>
    <row r="19" spans="2:7" ht="30">
      <c r="B19" s="17" t="s">
        <v>45</v>
      </c>
      <c r="C19" s="18"/>
      <c r="D19" s="19"/>
      <c r="E19" s="20" t="s">
        <v>46</v>
      </c>
      <c r="F19" s="29">
        <v>30000</v>
      </c>
      <c r="G19" s="30">
        <v>30000</v>
      </c>
    </row>
    <row r="20" spans="2:7" ht="28.5">
      <c r="B20" s="17"/>
      <c r="C20" s="18" t="s">
        <v>47</v>
      </c>
      <c r="D20" s="19"/>
      <c r="E20" s="25" t="s">
        <v>48</v>
      </c>
      <c r="F20" s="31">
        <v>30000</v>
      </c>
      <c r="G20" s="32">
        <v>30000</v>
      </c>
    </row>
    <row r="21" spans="2:7" ht="57">
      <c r="B21" s="17"/>
      <c r="C21" s="18"/>
      <c r="D21" s="19" t="s">
        <v>49</v>
      </c>
      <c r="E21" s="25" t="s">
        <v>32</v>
      </c>
      <c r="F21" s="26">
        <v>30000</v>
      </c>
      <c r="G21" s="33"/>
    </row>
    <row r="22" spans="2:7" ht="28.5">
      <c r="B22" s="17"/>
      <c r="C22" s="18"/>
      <c r="D22" s="19" t="s">
        <v>50</v>
      </c>
      <c r="E22" s="25" t="s">
        <v>51</v>
      </c>
      <c r="F22" s="26"/>
      <c r="G22" s="33">
        <v>30000</v>
      </c>
    </row>
    <row r="23" spans="2:7">
      <c r="B23" s="17" t="s">
        <v>14</v>
      </c>
      <c r="C23" s="18"/>
      <c r="D23" s="19"/>
      <c r="E23" s="20" t="s">
        <v>93</v>
      </c>
      <c r="F23" s="29">
        <v>4500</v>
      </c>
      <c r="G23" s="30"/>
    </row>
    <row r="24" spans="2:7">
      <c r="B24" s="17"/>
      <c r="C24" s="18" t="s">
        <v>92</v>
      </c>
      <c r="D24" s="19"/>
      <c r="E24" s="20" t="s">
        <v>94</v>
      </c>
      <c r="F24" s="29">
        <v>4500</v>
      </c>
      <c r="G24" s="30"/>
    </row>
    <row r="25" spans="2:7" ht="57">
      <c r="B25" s="17"/>
      <c r="C25" s="18"/>
      <c r="D25" s="19" t="s">
        <v>31</v>
      </c>
      <c r="E25" s="25" t="s">
        <v>32</v>
      </c>
      <c r="F25" s="26">
        <v>4500</v>
      </c>
      <c r="G25" s="33"/>
    </row>
    <row r="26" spans="2:7">
      <c r="B26" s="17"/>
      <c r="C26" s="18"/>
      <c r="D26" s="19" t="s">
        <v>74</v>
      </c>
      <c r="E26" s="25" t="s">
        <v>75</v>
      </c>
      <c r="F26" s="26"/>
      <c r="G26" s="33">
        <v>4500</v>
      </c>
    </row>
    <row r="27" spans="2:7">
      <c r="B27" s="34">
        <v>852</v>
      </c>
      <c r="C27" s="35"/>
      <c r="D27" s="19"/>
      <c r="E27" s="20" t="s">
        <v>52</v>
      </c>
      <c r="F27" s="21">
        <f>+F28+F53</f>
        <v>384000</v>
      </c>
      <c r="G27" s="21">
        <f>+G28+G53</f>
        <v>384000</v>
      </c>
    </row>
    <row r="28" spans="2:7" ht="28.5">
      <c r="B28" s="34"/>
      <c r="C28" s="35">
        <v>85201</v>
      </c>
      <c r="D28" s="19"/>
      <c r="E28" s="22" t="s">
        <v>53</v>
      </c>
      <c r="F28" s="23">
        <f>SUM(F29:F29)</f>
        <v>220000</v>
      </c>
      <c r="G28" s="23">
        <f>SUM(G30:G52)</f>
        <v>220000</v>
      </c>
    </row>
    <row r="29" spans="2:7" ht="57">
      <c r="B29" s="34"/>
      <c r="C29" s="35"/>
      <c r="D29" s="19" t="s">
        <v>54</v>
      </c>
      <c r="E29" s="25" t="s">
        <v>55</v>
      </c>
      <c r="F29" s="36">
        <v>220000</v>
      </c>
      <c r="G29" s="27"/>
    </row>
    <row r="30" spans="2:7">
      <c r="B30" s="34"/>
      <c r="C30" s="35"/>
      <c r="D30" s="19" t="s">
        <v>56</v>
      </c>
      <c r="E30" s="25" t="s">
        <v>57</v>
      </c>
      <c r="F30" s="36"/>
      <c r="G30" s="36">
        <v>4000</v>
      </c>
    </row>
    <row r="31" spans="2:7">
      <c r="B31" s="34"/>
      <c r="C31" s="35"/>
      <c r="D31" s="19" t="s">
        <v>33</v>
      </c>
      <c r="E31" s="28" t="s">
        <v>34</v>
      </c>
      <c r="F31" s="36"/>
      <c r="G31" s="36">
        <v>71500</v>
      </c>
    </row>
    <row r="32" spans="2:7">
      <c r="B32" s="34"/>
      <c r="C32" s="35"/>
      <c r="D32" s="19" t="s">
        <v>35</v>
      </c>
      <c r="E32" s="28" t="s">
        <v>36</v>
      </c>
      <c r="F32" s="36"/>
      <c r="G32" s="36">
        <v>6200</v>
      </c>
    </row>
    <row r="33" spans="2:7">
      <c r="B33" s="34"/>
      <c r="C33" s="35"/>
      <c r="D33" s="19" t="s">
        <v>37</v>
      </c>
      <c r="E33" s="28" t="s">
        <v>38</v>
      </c>
      <c r="F33" s="36"/>
      <c r="G33" s="36">
        <v>12700</v>
      </c>
    </row>
    <row r="34" spans="2:7">
      <c r="B34" s="34"/>
      <c r="C34" s="35"/>
      <c r="D34" s="19" t="s">
        <v>39</v>
      </c>
      <c r="E34" s="28" t="s">
        <v>40</v>
      </c>
      <c r="F34" s="36"/>
      <c r="G34" s="36">
        <v>2000</v>
      </c>
    </row>
    <row r="35" spans="2:7">
      <c r="B35" s="34"/>
      <c r="C35" s="35"/>
      <c r="D35" s="19" t="s">
        <v>58</v>
      </c>
      <c r="E35" s="25" t="s">
        <v>59</v>
      </c>
      <c r="F35" s="36"/>
      <c r="G35" s="36">
        <v>2000</v>
      </c>
    </row>
    <row r="36" spans="2:7">
      <c r="B36" s="34"/>
      <c r="C36" s="35"/>
      <c r="D36" s="19" t="s">
        <v>60</v>
      </c>
      <c r="E36" s="25" t="s">
        <v>61</v>
      </c>
      <c r="F36" s="36"/>
      <c r="G36" s="36">
        <v>55650</v>
      </c>
    </row>
    <row r="37" spans="2:7">
      <c r="B37" s="34"/>
      <c r="C37" s="35"/>
      <c r="D37" s="19" t="s">
        <v>62</v>
      </c>
      <c r="E37" s="25" t="s">
        <v>63</v>
      </c>
      <c r="F37" s="36"/>
      <c r="G37" s="36">
        <v>37700</v>
      </c>
    </row>
    <row r="38" spans="2:7">
      <c r="B38" s="34"/>
      <c r="C38" s="35"/>
      <c r="D38" s="19" t="s">
        <v>64</v>
      </c>
      <c r="E38" s="25" t="s">
        <v>65</v>
      </c>
      <c r="F38" s="36"/>
      <c r="G38" s="36">
        <v>1000</v>
      </c>
    </row>
    <row r="39" spans="2:7" ht="29.25">
      <c r="B39" s="34"/>
      <c r="C39" s="35"/>
      <c r="D39" s="37" t="s">
        <v>66</v>
      </c>
      <c r="E39" s="38" t="s">
        <v>67</v>
      </c>
      <c r="F39" s="36"/>
      <c r="G39" s="36">
        <v>1000</v>
      </c>
    </row>
    <row r="40" spans="2:7">
      <c r="B40" s="34"/>
      <c r="C40" s="35"/>
      <c r="D40" s="19" t="s">
        <v>68</v>
      </c>
      <c r="E40" s="25" t="s">
        <v>69</v>
      </c>
      <c r="F40" s="36"/>
      <c r="G40" s="36">
        <v>3000</v>
      </c>
    </row>
    <row r="41" spans="2:7">
      <c r="B41" s="34"/>
      <c r="C41" s="35"/>
      <c r="D41" s="19" t="s">
        <v>70</v>
      </c>
      <c r="E41" s="25" t="s">
        <v>71</v>
      </c>
      <c r="F41" s="36"/>
      <c r="G41" s="36">
        <v>2500</v>
      </c>
    </row>
    <row r="42" spans="2:7">
      <c r="B42" s="34"/>
      <c r="C42" s="35"/>
      <c r="D42" s="19" t="s">
        <v>72</v>
      </c>
      <c r="E42" s="25" t="s">
        <v>73</v>
      </c>
      <c r="F42" s="36"/>
      <c r="G42" s="36">
        <v>50</v>
      </c>
    </row>
    <row r="43" spans="2:7">
      <c r="B43" s="34"/>
      <c r="C43" s="35"/>
      <c r="D43" s="19" t="s">
        <v>74</v>
      </c>
      <c r="E43" s="25" t="s">
        <v>75</v>
      </c>
      <c r="F43" s="36"/>
      <c r="G43" s="36">
        <v>14300</v>
      </c>
    </row>
    <row r="44" spans="2:7">
      <c r="B44" s="34"/>
      <c r="C44" s="35"/>
      <c r="D44" s="19" t="s">
        <v>76</v>
      </c>
      <c r="E44" s="25" t="s">
        <v>77</v>
      </c>
      <c r="F44" s="36"/>
      <c r="G44" s="36">
        <v>500</v>
      </c>
    </row>
    <row r="45" spans="2:7" ht="42.75">
      <c r="B45" s="34"/>
      <c r="C45" s="35"/>
      <c r="D45" s="19" t="s">
        <v>78</v>
      </c>
      <c r="E45" s="25" t="s">
        <v>79</v>
      </c>
      <c r="F45" s="36"/>
      <c r="G45" s="36">
        <v>1000</v>
      </c>
    </row>
    <row r="46" spans="2:7" ht="42.75">
      <c r="B46" s="34"/>
      <c r="C46" s="35"/>
      <c r="D46" s="19" t="s">
        <v>80</v>
      </c>
      <c r="E46" s="25" t="s">
        <v>81</v>
      </c>
      <c r="F46" s="36"/>
      <c r="G46" s="36">
        <v>1700</v>
      </c>
    </row>
    <row r="47" spans="2:7">
      <c r="B47" s="34"/>
      <c r="C47" s="35"/>
      <c r="D47" s="19" t="s">
        <v>41</v>
      </c>
      <c r="E47" s="25" t="s">
        <v>42</v>
      </c>
      <c r="F47" s="36"/>
      <c r="G47" s="36">
        <v>0</v>
      </c>
    </row>
    <row r="48" spans="2:7">
      <c r="B48" s="34"/>
      <c r="C48" s="35"/>
      <c r="D48" s="19" t="s">
        <v>82</v>
      </c>
      <c r="E48" s="25" t="s">
        <v>83</v>
      </c>
      <c r="F48" s="36"/>
      <c r="G48" s="36">
        <v>500</v>
      </c>
    </row>
    <row r="49" spans="2:7" ht="28.5">
      <c r="B49" s="34"/>
      <c r="C49" s="35"/>
      <c r="D49" s="19" t="s">
        <v>43</v>
      </c>
      <c r="E49" s="25" t="s">
        <v>44</v>
      </c>
      <c r="F49" s="36"/>
      <c r="G49" s="36">
        <v>2500</v>
      </c>
    </row>
    <row r="50" spans="2:7">
      <c r="B50" s="34"/>
      <c r="C50" s="35"/>
      <c r="D50" s="19" t="s">
        <v>84</v>
      </c>
      <c r="E50" s="25" t="s">
        <v>85</v>
      </c>
      <c r="F50" s="36"/>
      <c r="G50" s="36">
        <v>100</v>
      </c>
    </row>
    <row r="51" spans="2:7" ht="42.75">
      <c r="B51" s="34"/>
      <c r="C51" s="35"/>
      <c r="D51" s="19" t="s">
        <v>86</v>
      </c>
      <c r="E51" s="25" t="s">
        <v>87</v>
      </c>
      <c r="F51" s="36"/>
      <c r="G51" s="36">
        <v>100</v>
      </c>
    </row>
    <row r="52" spans="2:7" ht="28.5">
      <c r="B52" s="34"/>
      <c r="C52" s="35"/>
      <c r="D52" s="19" t="s">
        <v>88</v>
      </c>
      <c r="E52" s="25" t="s">
        <v>89</v>
      </c>
      <c r="F52" s="36"/>
      <c r="G52" s="36">
        <v>0</v>
      </c>
    </row>
    <row r="53" spans="2:7">
      <c r="B53" s="34"/>
      <c r="C53" s="35">
        <v>85204</v>
      </c>
      <c r="D53" s="19"/>
      <c r="E53" s="22" t="s">
        <v>90</v>
      </c>
      <c r="F53" s="23">
        <v>164000</v>
      </c>
      <c r="G53" s="23">
        <v>164000</v>
      </c>
    </row>
    <row r="54" spans="2:7" ht="57">
      <c r="B54" s="34"/>
      <c r="C54" s="35"/>
      <c r="D54" s="19" t="s">
        <v>54</v>
      </c>
      <c r="E54" s="25" t="s">
        <v>55</v>
      </c>
      <c r="F54" s="36">
        <v>164000</v>
      </c>
      <c r="G54" s="27"/>
    </row>
    <row r="55" spans="2:7">
      <c r="B55" s="34"/>
      <c r="C55" s="35"/>
      <c r="D55" s="19" t="s">
        <v>56</v>
      </c>
      <c r="E55" s="25" t="s">
        <v>57</v>
      </c>
      <c r="F55" s="36"/>
      <c r="G55" s="27">
        <v>164000</v>
      </c>
    </row>
    <row r="56" spans="2:7" ht="30">
      <c r="B56" s="34">
        <v>853</v>
      </c>
      <c r="C56" s="35"/>
      <c r="D56" s="19"/>
      <c r="E56" s="20" t="s">
        <v>102</v>
      </c>
      <c r="F56" s="21">
        <v>19992</v>
      </c>
      <c r="G56" s="42"/>
    </row>
    <row r="57" spans="2:7">
      <c r="B57" s="34"/>
      <c r="C57" s="35">
        <v>85395</v>
      </c>
      <c r="D57" s="19"/>
      <c r="E57" s="20" t="s">
        <v>103</v>
      </c>
      <c r="F57" s="21">
        <v>19992</v>
      </c>
      <c r="G57" s="42"/>
    </row>
    <row r="58" spans="2:7" ht="57">
      <c r="B58" s="34"/>
      <c r="C58" s="35"/>
      <c r="D58" s="19" t="s">
        <v>100</v>
      </c>
      <c r="E58" s="25" t="s">
        <v>55</v>
      </c>
      <c r="F58" s="36">
        <v>16994</v>
      </c>
      <c r="G58" s="27"/>
    </row>
    <row r="59" spans="2:7">
      <c r="B59" s="34"/>
      <c r="C59" s="35"/>
      <c r="D59" s="19" t="s">
        <v>106</v>
      </c>
      <c r="E59" s="25" t="s">
        <v>59</v>
      </c>
      <c r="F59" s="36"/>
      <c r="G59" s="27">
        <v>1099</v>
      </c>
    </row>
    <row r="60" spans="2:7">
      <c r="B60" s="34"/>
      <c r="C60" s="35"/>
      <c r="D60" s="19" t="s">
        <v>108</v>
      </c>
      <c r="E60" s="25" t="s">
        <v>61</v>
      </c>
      <c r="F60" s="36"/>
      <c r="G60" s="27">
        <v>1144</v>
      </c>
    </row>
    <row r="61" spans="2:7">
      <c r="B61" s="34"/>
      <c r="C61" s="35"/>
      <c r="D61" s="19" t="s">
        <v>110</v>
      </c>
      <c r="E61" s="25" t="s">
        <v>75</v>
      </c>
      <c r="F61" s="36"/>
      <c r="G61" s="27">
        <v>14751</v>
      </c>
    </row>
    <row r="62" spans="2:7" ht="57">
      <c r="B62" s="34"/>
      <c r="C62" s="35"/>
      <c r="D62" s="19" t="s">
        <v>101</v>
      </c>
      <c r="E62" s="25" t="s">
        <v>55</v>
      </c>
      <c r="F62" s="36">
        <v>2998</v>
      </c>
      <c r="G62" s="27"/>
    </row>
    <row r="63" spans="2:7">
      <c r="B63" s="34"/>
      <c r="C63" s="35"/>
      <c r="D63" s="19" t="s">
        <v>107</v>
      </c>
      <c r="E63" s="25" t="s">
        <v>59</v>
      </c>
      <c r="F63" s="36"/>
      <c r="G63" s="27">
        <v>194</v>
      </c>
    </row>
    <row r="64" spans="2:7">
      <c r="B64" s="34"/>
      <c r="C64" s="35"/>
      <c r="D64" s="19" t="s">
        <v>109</v>
      </c>
      <c r="E64" s="25" t="s">
        <v>61</v>
      </c>
      <c r="F64" s="36"/>
      <c r="G64" s="27">
        <v>201</v>
      </c>
    </row>
    <row r="65" spans="2:7">
      <c r="B65" s="34"/>
      <c r="C65" s="35"/>
      <c r="D65" s="19" t="s">
        <v>111</v>
      </c>
      <c r="E65" s="25" t="s">
        <v>75</v>
      </c>
      <c r="F65" s="36"/>
      <c r="G65" s="27">
        <v>2603</v>
      </c>
    </row>
    <row r="66" spans="2:7">
      <c r="B66" s="34">
        <v>854</v>
      </c>
      <c r="C66" s="35"/>
      <c r="D66" s="41"/>
      <c r="E66" s="20" t="s">
        <v>95</v>
      </c>
      <c r="F66" s="21">
        <v>10500</v>
      </c>
      <c r="G66" s="42"/>
    </row>
    <row r="67" spans="2:7" ht="45">
      <c r="B67" s="34"/>
      <c r="C67" s="35">
        <v>85406</v>
      </c>
      <c r="D67" s="19"/>
      <c r="E67" s="20" t="s">
        <v>96</v>
      </c>
      <c r="F67" s="21">
        <v>1500</v>
      </c>
      <c r="G67" s="42"/>
    </row>
    <row r="68" spans="2:7" ht="57">
      <c r="B68" s="34"/>
      <c r="C68" s="35"/>
      <c r="D68" s="19" t="s">
        <v>54</v>
      </c>
      <c r="E68" s="25" t="s">
        <v>55</v>
      </c>
      <c r="F68" s="36">
        <v>1500</v>
      </c>
      <c r="G68" s="27"/>
    </row>
    <row r="69" spans="2:7">
      <c r="B69" s="34"/>
      <c r="C69" s="35"/>
      <c r="D69" s="19" t="s">
        <v>60</v>
      </c>
      <c r="E69" s="25" t="s">
        <v>61</v>
      </c>
      <c r="F69" s="36"/>
      <c r="G69" s="27">
        <v>1000</v>
      </c>
    </row>
    <row r="70" spans="2:7">
      <c r="B70" s="34"/>
      <c r="C70" s="35"/>
      <c r="D70" s="19" t="s">
        <v>70</v>
      </c>
      <c r="E70" s="25" t="s">
        <v>71</v>
      </c>
      <c r="F70" s="36"/>
      <c r="G70" s="27">
        <v>500</v>
      </c>
    </row>
    <row r="71" spans="2:7">
      <c r="B71" s="34"/>
      <c r="C71" s="35">
        <v>85415</v>
      </c>
      <c r="D71" s="19"/>
      <c r="E71" s="20" t="s">
        <v>97</v>
      </c>
      <c r="F71" s="21">
        <v>9000</v>
      </c>
      <c r="G71" s="42"/>
    </row>
    <row r="72" spans="2:7" ht="71.25">
      <c r="B72" s="34"/>
      <c r="C72" s="35"/>
      <c r="D72" s="19" t="s">
        <v>98</v>
      </c>
      <c r="E72" s="25" t="s">
        <v>99</v>
      </c>
      <c r="F72" s="36">
        <v>9000</v>
      </c>
      <c r="G72" s="42"/>
    </row>
    <row r="73" spans="2:7">
      <c r="B73" s="39"/>
      <c r="C73" s="39"/>
      <c r="D73" s="19" t="s">
        <v>104</v>
      </c>
      <c r="E73" s="25" t="s">
        <v>105</v>
      </c>
      <c r="F73" s="27"/>
      <c r="G73" s="27">
        <v>9000</v>
      </c>
    </row>
    <row r="74" spans="2:7">
      <c r="B74" s="56" t="s">
        <v>11</v>
      </c>
      <c r="C74" s="57"/>
      <c r="D74" s="57"/>
      <c r="E74" s="57"/>
      <c r="F74" s="40">
        <v>506030</v>
      </c>
      <c r="G74" s="40">
        <v>506030</v>
      </c>
    </row>
  </sheetData>
  <mergeCells count="9">
    <mergeCell ref="B74:E74"/>
    <mergeCell ref="B2:G2"/>
    <mergeCell ref="B6:B8"/>
    <mergeCell ref="C6:C8"/>
    <mergeCell ref="D6:D8"/>
    <mergeCell ref="E6:E8"/>
    <mergeCell ref="F6:F8"/>
    <mergeCell ref="G6:G8"/>
    <mergeCell ref="B3:H3"/>
  </mergeCells>
  <pageMargins left="0.7" right="0.7" top="0.75" bottom="0.75" header="0.3" footer="0.3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2008-10-24T07:35:38Z</dcterms:modified>
</cp:coreProperties>
</file>