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60" windowWidth="11295" windowHeight="5580" activeTab="2"/>
  </bookViews>
  <sheets>
    <sheet name="Zał Nr 4 Przychody Rozchody" sheetId="8" r:id="rId1"/>
    <sheet name="zał 9 rach doch własn" sheetId="9" r:id="rId2"/>
    <sheet name="Zał 12 Inwestycje" sheetId="6" r:id="rId3"/>
    <sheet name="Zał nr 13 UE" sheetId="4" r:id="rId4"/>
    <sheet name="Arkusz1" sheetId="1" r:id="rId5"/>
    <sheet name="Arkusz2" sheetId="2" r:id="rId6"/>
    <sheet name="Arkusz3" sheetId="3" r:id="rId7"/>
  </sheets>
  <definedNames>
    <definedName name="_xlnm.Print_Area" localSheetId="2">'Zał 12 Inwestycje'!$B$150:$K$158</definedName>
    <definedName name="_xlnm.Print_Area" localSheetId="0">'Zał Nr 4 Przychody Rozchody'!$B$32:$G$33</definedName>
  </definedNames>
  <calcPr calcId="124519"/>
</workbook>
</file>

<file path=xl/calcChain.xml><?xml version="1.0" encoding="utf-8"?>
<calcChain xmlns="http://schemas.openxmlformats.org/spreadsheetml/2006/main">
  <c r="H150" i="6"/>
  <c r="H72" i="9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6"/>
  <c r="H35"/>
  <c r="H34"/>
  <c r="H33"/>
  <c r="H32"/>
  <c r="H31"/>
  <c r="H30"/>
  <c r="H29"/>
  <c r="H28"/>
  <c r="H27"/>
  <c r="H26"/>
  <c r="H25"/>
  <c r="G11" i="8"/>
  <c r="G12"/>
  <c r="G13"/>
  <c r="G16"/>
  <c r="G20"/>
  <c r="G21"/>
  <c r="G25"/>
  <c r="I13" i="6"/>
  <c r="I15"/>
  <c r="I19"/>
  <c r="I21"/>
  <c r="I24"/>
  <c r="I27"/>
  <c r="I30"/>
  <c r="I34"/>
  <c r="I36"/>
  <c r="I39"/>
  <c r="I43"/>
  <c r="I45"/>
  <c r="I51"/>
  <c r="I55"/>
  <c r="I58"/>
  <c r="I61"/>
  <c r="I64"/>
  <c r="I67"/>
  <c r="I70"/>
  <c r="I72"/>
  <c r="I76"/>
  <c r="I79"/>
  <c r="I81"/>
  <c r="I84"/>
  <c r="I87"/>
  <c r="I91"/>
  <c r="I94"/>
  <c r="I97"/>
  <c r="I99"/>
  <c r="I103"/>
  <c r="I105"/>
  <c r="I108"/>
  <c r="I111"/>
  <c r="I114"/>
  <c r="I118"/>
  <c r="I121"/>
  <c r="I123"/>
  <c r="I126"/>
  <c r="I129"/>
  <c r="I132"/>
  <c r="I135"/>
  <c r="I138"/>
  <c r="I141"/>
  <c r="E19" i="8"/>
  <c r="G19" s="1"/>
  <c r="E10"/>
  <c r="G10" s="1"/>
  <c r="G150" i="6"/>
  <c r="I150" l="1"/>
</calcChain>
</file>

<file path=xl/sharedStrings.xml><?xml version="1.0" encoding="utf-8"?>
<sst xmlns="http://schemas.openxmlformats.org/spreadsheetml/2006/main" count="470" uniqueCount="281">
  <si>
    <t>Lp.</t>
  </si>
  <si>
    <t>Projekt</t>
  </si>
  <si>
    <t>Kategoria interwencji funduszy strukturalnych</t>
  </si>
  <si>
    <t>Klasyfikacja  (dział, rozdział, paragraf)</t>
  </si>
  <si>
    <t>Wydatki w okresie realizacji Projektu   (całkowita wartość Projektu )          ( 6+7 )</t>
  </si>
  <si>
    <t>Środki z budżetu UE</t>
  </si>
  <si>
    <t>2010 r.</t>
  </si>
  <si>
    <t>z tego :</t>
  </si>
  <si>
    <t>X</t>
  </si>
  <si>
    <t>Program :</t>
  </si>
  <si>
    <t>Priorytet :</t>
  </si>
  <si>
    <t>Działanie :</t>
  </si>
  <si>
    <t>Nazwa projektu :</t>
  </si>
  <si>
    <t>Razem wydatki :</t>
  </si>
  <si>
    <t>Program Operacyjny Kapitał Ludzki</t>
  </si>
  <si>
    <t>IX "Rozwój wykształcenia i kompetencji w regionach"</t>
  </si>
  <si>
    <t>9.2. "Podniesienie atrakcyjności i jakości szkolnictwa zawodowego"</t>
  </si>
  <si>
    <t>"Wierzę w siebie - mam możliwości. Program podniesienia atrakcyjności oferty edukacyjnej skierowanej do uczniów szkół zawodowych"</t>
  </si>
  <si>
    <t>Wydatki majątkowe razem :</t>
  </si>
  <si>
    <t>Wydatki bieżące razem :</t>
  </si>
  <si>
    <t>Wydatki ogółem 2010</t>
  </si>
  <si>
    <t>Wydatki 2011 roku</t>
  </si>
  <si>
    <t>IX Rozwój wykształcenia i kompetencji w regionach</t>
  </si>
  <si>
    <t>9.1. "Wyrównywanie szans edukacyjnych i zapewnienie wysokiej jakości usług edukacyjnych świadczonych w systemie oświaty"</t>
  </si>
  <si>
    <t>"Proste drogi do sukcesu"</t>
  </si>
  <si>
    <t>………………….</t>
  </si>
  <si>
    <t>VI</t>
  </si>
  <si>
    <t>6.1. "Poprawa dostępu do zatrudnienia oraz wspieranie aktywności zawodowej w regionie"</t>
  </si>
  <si>
    <t>Poddziałanie:</t>
  </si>
  <si>
    <t>6.1.2. "Wsparcie powiatowych i wojewódzkich urzędów pracy w realizacji zadań na rzecz aktywizacji zawodowej osób bezrobotnych w regionie"</t>
  </si>
  <si>
    <t>"Nowa jakość usług szansą dla lepszego rynku pracy"</t>
  </si>
  <si>
    <t>Ogółem (1+2 )</t>
  </si>
  <si>
    <t>Program "Uczenie się przez całe życie" Leonardo da Vinci</t>
  </si>
  <si>
    <t>W ramach programu  "Uczenie się przez całe życie"</t>
  </si>
  <si>
    <t>Projekt partnerski Leonardo da Vinci</t>
  </si>
  <si>
    <t>Razem wydatki 2010r. :</t>
  </si>
  <si>
    <t>w złotych</t>
  </si>
  <si>
    <t>§</t>
  </si>
  <si>
    <t>1.</t>
  </si>
  <si>
    <t>2.</t>
  </si>
  <si>
    <t>3.</t>
  </si>
  <si>
    <t>4.</t>
  </si>
  <si>
    <t>5.</t>
  </si>
  <si>
    <t>6.</t>
  </si>
  <si>
    <t>7.</t>
  </si>
  <si>
    <t xml:space="preserve">Budowa przystani wodnej na rzece Noteć w Nakle nad Notecią </t>
  </si>
  <si>
    <t>8.</t>
  </si>
  <si>
    <t>Partycypacja w kosztach budowy basenu w Nakle nad Notecią</t>
  </si>
  <si>
    <t>9.</t>
  </si>
  <si>
    <t>10.</t>
  </si>
  <si>
    <t>Budowa sali gimnastycznej przy                 I Liceum Ogólnokształcącym w Szubinie</t>
  </si>
  <si>
    <t>11.</t>
  </si>
  <si>
    <t>Ogółem</t>
  </si>
  <si>
    <t>x</t>
  </si>
  <si>
    <t>Partycypacja w budowie ścieżki rowerowo-pieszej Nakło-Paterek</t>
  </si>
  <si>
    <t>Gmina Nakło</t>
  </si>
  <si>
    <t>Modernizacja (Remont) drogi powiatowej Nr 1943 Królikowo-Dąbrówka Sł.</t>
  </si>
  <si>
    <t>Zarząd Dróg Powiatowych</t>
  </si>
  <si>
    <t>Modernizacja(Remont) drogi powiatowej Nr 1912 Liszkowo - Sadki</t>
  </si>
  <si>
    <t>Modernizacja(Remont) drogi powiatowej Nr 1905 Liszkowo - Mrocza</t>
  </si>
  <si>
    <t>Modernizacja(Remont) drogi powiatowej Nr 1921 Paterek - Łankowiczki</t>
  </si>
  <si>
    <t>Modernizacja(Przebudowa) drogi powiatowej Nr 1932 Sipiory - Czerwonak</t>
  </si>
  <si>
    <t>Modernizacja(Remont) drogi powiatowej Nr 1934 Zalesie - Pińsko</t>
  </si>
  <si>
    <t>Modernizacja(Remont) drogi powiatowej Nr 1950 Rynarzewo - Łabiszyn</t>
  </si>
  <si>
    <t>Modernizacja(Remont) drogi powiatowej Nr 1928 Smogulec - Kcynia</t>
  </si>
  <si>
    <t xml:space="preserve">Modernizacja (Remont) drogi powiatowej Nr 1926 Nakło - Bydgoszcz </t>
  </si>
  <si>
    <t>Modernizacja(Remont) ciągu drogowego nr 1922 - nr 1925 Nakło - Karnowo - Karnówko - Suchary</t>
  </si>
  <si>
    <t>Modernizacja(Remont) drogi powiatowej Nr 1150 Zabartowo - Nakło</t>
  </si>
  <si>
    <t>12.</t>
  </si>
  <si>
    <t>Modernizacja(Remont) połączenia drogowego łączącego drogę krajową nr 5 z drogą wojewódzką nr 246 na odcinku Zamość-Samoklęski Małe-droga powiatowa nr 1948</t>
  </si>
  <si>
    <t>13.</t>
  </si>
  <si>
    <t>Modernizacja(Remont) drogi powiatowej Nr 1930 Dobieszewko - Kcynia</t>
  </si>
  <si>
    <t>14.</t>
  </si>
  <si>
    <t>Modernizacja(Remont) drogi powiatowej Nr 1931 Kowalewko - Kcynia</t>
  </si>
  <si>
    <t>15.</t>
  </si>
  <si>
    <t>Modernizacja(Remont) drogi powiatowej Nr 1938 Kcynia - Dziewierzewo</t>
  </si>
  <si>
    <t>16.</t>
  </si>
  <si>
    <t>Modernizacja(Remont) drogi powiatowej Nr 1947 Jarużyn - Niedźwiady</t>
  </si>
  <si>
    <t>17.</t>
  </si>
  <si>
    <t>Modernizacja(Remont) drogi powiatowej Nr 1952 Kowalewo - Chomętowo</t>
  </si>
  <si>
    <t>18.</t>
  </si>
  <si>
    <t>Modernizacja(Remont) drogi powiatowej Nr 1919 Dębowo - Anieliny</t>
  </si>
  <si>
    <t>19.</t>
  </si>
  <si>
    <t>Modernizacja(Remont) drogi powiatowej Nr 1908 Murucin - Drzewianowo</t>
  </si>
  <si>
    <t>20.</t>
  </si>
  <si>
    <t xml:space="preserve">Modernizacja(Remont) drogi powiatowej Nr 1909 Krukówko - Witoldowo </t>
  </si>
  <si>
    <t>21.</t>
  </si>
  <si>
    <t>Zakup samochodu dostawczego na potrzeby Zarządu Dróg Powiatowych w Nakle nad Notecią</t>
  </si>
  <si>
    <t>22.</t>
  </si>
  <si>
    <t>Dofinansowanie kosztów budowy drogi - obejście miasta Nakła nad Notecią</t>
  </si>
  <si>
    <t>23.</t>
  </si>
  <si>
    <t>Dofinansowanie kosztów remontu nawierzchni ulic Ogrodowej i Libelta w Kcyni</t>
  </si>
  <si>
    <t>24.</t>
  </si>
  <si>
    <t>Gmina Kcynia</t>
  </si>
  <si>
    <t>25.</t>
  </si>
  <si>
    <t>Instalacja klimatyzacji w budynku Starostwa Powiatowego w Nakle nad Notecią</t>
  </si>
  <si>
    <t>Starostwo Powiatowe</t>
  </si>
  <si>
    <t>26.</t>
  </si>
  <si>
    <t>Zakup sprzętu informatycznego - zestawy komputerowe dla Starostwa Powiatowego</t>
  </si>
  <si>
    <t>27.</t>
  </si>
  <si>
    <t>Zakup urządzeń wielofunkcyjnych na potrzeby Starostwa Powiatowego</t>
  </si>
  <si>
    <t>Zakup podnośnika hydraulicznego na potrzeby Komendy Powiatowej PSP w Nakle nad Notecią</t>
  </si>
  <si>
    <t>Komenda PSP w Nakle nad Notecią</t>
  </si>
  <si>
    <t>28.</t>
  </si>
  <si>
    <t>Zakup fantomów do szkolenia z zakresu udzielania pierwszej pomocy</t>
  </si>
  <si>
    <t>29.</t>
  </si>
  <si>
    <t>Partycypacja w kosztach budowy systemu monitoringu na terenie Gminy Nakło nad Notecią</t>
  </si>
  <si>
    <t>30.</t>
  </si>
  <si>
    <t xml:space="preserve">Rezerwy na wydatki, których szczegółowy podział na pozycje klasyfikacji budżetowej nie mógł być dokonany w okresie planowania budżetu </t>
  </si>
  <si>
    <t>31.</t>
  </si>
  <si>
    <t>Budowa Sali rehabilitacyjno-sportowej przy ZSS w Karnowie</t>
  </si>
  <si>
    <t>32.</t>
  </si>
  <si>
    <t>33.</t>
  </si>
  <si>
    <t>34.</t>
  </si>
  <si>
    <t xml:space="preserve">Termomodernizacja budynku szkoły I Liceum Ogólnokształcącego  w Szubinie </t>
  </si>
  <si>
    <t>35.</t>
  </si>
  <si>
    <t>36.</t>
  </si>
  <si>
    <t>Termomodernizacja budynku szkoły ZSŻŚ w Nakle nad Notecią (ściana frontowa)</t>
  </si>
  <si>
    <t>37.</t>
  </si>
  <si>
    <t>Zakup mikroskopu metalograficznego typu OPTEK MET-INVERT na potrzeby ZSŻŚ w Nakle nad Notecią</t>
  </si>
  <si>
    <t>38.</t>
  </si>
  <si>
    <t>Zakup urządzenia do diagnostyki pojazdów samochodowych typu Explorer MK 3 - SEIWA PLOTTER</t>
  </si>
  <si>
    <t>39.</t>
  </si>
  <si>
    <t>Termomodernizacja budynku stołówki i łącznika przy Zespole Szkół Ponadgimanzjalnych w Szubinie</t>
  </si>
  <si>
    <t>40.</t>
  </si>
  <si>
    <t>Partycypacja w kosztach budowy bioska sportowego "Orlik" przy SP Nr 2 w Nakle nad Notecią</t>
  </si>
  <si>
    <t>41.</t>
  </si>
  <si>
    <t>42.</t>
  </si>
  <si>
    <t>Termomodernizacja dachu budynku Starostwa Powiatowego w Nakle nad Notecią</t>
  </si>
  <si>
    <t>43.</t>
  </si>
  <si>
    <t>Budowa parkingu oraz zagospodarowanie terenu przy boisku ZSP w Szubinie</t>
  </si>
  <si>
    <t>44.</t>
  </si>
  <si>
    <t>Zakup przyczepy do przewozu kajaków</t>
  </si>
  <si>
    <t>Przebudowa schodów wejściowych i budowa podjazdu dla osób niepełnosprawnych w budynku I LO w Szubinie</t>
  </si>
  <si>
    <t>Treść</t>
  </si>
  <si>
    <t>Zakup zestawu hydraulicznych narzędzi ratowniczych dla Komendy Powiatowej PSP w Nakle nad Notecią</t>
  </si>
  <si>
    <t>Przychody ogółem:</t>
  </si>
  <si>
    <t>Kredyty</t>
  </si>
  <si>
    <t>§ 952</t>
  </si>
  <si>
    <t>Pożyczki</t>
  </si>
  <si>
    <t>Pożyczki na finansowanie zadań realizowanych z udziałem środków pochodzących z budżetu Unii Europejskiej</t>
  </si>
  <si>
    <t>§ 903</t>
  </si>
  <si>
    <t>Spłaty pożyczek udzielonych</t>
  </si>
  <si>
    <t>§ 951</t>
  </si>
  <si>
    <t>Prywatyzacja majątku jednostki samorządu terytorialnego</t>
  </si>
  <si>
    <t>§ 944</t>
  </si>
  <si>
    <t>Nadwyżka budżetu z lat ubiegłych</t>
  </si>
  <si>
    <t>§ 957</t>
  </si>
  <si>
    <t>Papiery wartościowe (obligacje)</t>
  </si>
  <si>
    <t>§ 931</t>
  </si>
  <si>
    <t>Inne źródła (wolne środki)</t>
  </si>
  <si>
    <t>§ 955</t>
  </si>
  <si>
    <t>Rozchody ogółem:</t>
  </si>
  <si>
    <t>Spłaty kredytów</t>
  </si>
  <si>
    <t>§ 992</t>
  </si>
  <si>
    <t>Spłaty pożyczek</t>
  </si>
  <si>
    <t>Spłaty pożyczek otrzymanych na finansowanie zadań realizowanych z udziałem środków pochodzących z budżetu Unii Europejskiej</t>
  </si>
  <si>
    <t>§ 963</t>
  </si>
  <si>
    <t>Udzielone pożyczki</t>
  </si>
  <si>
    <t>§ 991</t>
  </si>
  <si>
    <t>Lokaty</t>
  </si>
  <si>
    <t>§ 994</t>
  </si>
  <si>
    <t>Wykup papierów wartościowych (obligacji)</t>
  </si>
  <si>
    <t>§ 982</t>
  </si>
  <si>
    <t>Rozchody z tytułu innych rozliczeń</t>
  </si>
  <si>
    <t>§ 995</t>
  </si>
  <si>
    <t>Zakup trzych tablic interaktywnych w ramach projektu "e-Usługi",                           "e-Organizacja" - wkład własny</t>
  </si>
  <si>
    <t>VII Promocja intergracji społecznej</t>
  </si>
  <si>
    <t>7.1. Rozwój i upowszechnienie aktywnej integracji</t>
  </si>
  <si>
    <t>Aktywna integracja szansą aktywnego rozwoju mieszkańców Powiatu Nakielskiego</t>
  </si>
  <si>
    <t>45.</t>
  </si>
  <si>
    <t>46.</t>
  </si>
  <si>
    <t>47.</t>
  </si>
  <si>
    <t>Plan</t>
  </si>
  <si>
    <t>Wykonanie</t>
  </si>
  <si>
    <t>Lp</t>
  </si>
  <si>
    <t>Dz.</t>
  </si>
  <si>
    <t>Rozdz.</t>
  </si>
  <si>
    <t>Nazwa zadania</t>
  </si>
  <si>
    <t>%</t>
  </si>
  <si>
    <t>Jednostka realizująca</t>
  </si>
  <si>
    <t xml:space="preserve"> §</t>
  </si>
  <si>
    <t>Opis zaangażowania prac</t>
  </si>
  <si>
    <t>Niezbędna dokumentacja do realizacji inwestycji jest gotowa. Trwa procedura przetargowa. Termin realizacji lipiec-sierpień.</t>
  </si>
  <si>
    <t>Niezbędna dokumentacja do realizacji inwestycji jest  gotowa. Trwa procedura przetargowa. Termin realizacji lipiec-sierpień.</t>
  </si>
  <si>
    <t>Przetarg rozstrzygnięty. Termin realizacji lipiec-wrzesień. Koszt 383.372,62 zł</t>
  </si>
  <si>
    <t>podpisano umowę z Gminą Nakło realizacja nastąpi w II półroczu 2010 roku</t>
  </si>
  <si>
    <t>Niezbędna dokumentacja do realizacji inwestycji jest gotowa. Trwa procedura przetargowa. Termin realizacji lipiec-wrzesień.</t>
  </si>
  <si>
    <t>Zrealizowano. Koszt 77.094,97 zł.</t>
  </si>
  <si>
    <t>Niezbędna dokumentacja do realizacji inwestycji będzie gotowa 20 lipca br. Termin realizacji sierpień-październik.</t>
  </si>
  <si>
    <t>Przetarg rozstrzygnięty. Projekt budowlany będzie gotowy do 30 września 2010 roku. Pozwolenie na budowę do 31 marca 2011 roku. Koszt 43.929,00 zł</t>
  </si>
  <si>
    <t>Zrealizowano. Koszt 1.599.260,77 zł termin zapłaty początek sierpnia 2010 r.</t>
  </si>
  <si>
    <t>1. Przetarg rozstrzygnięty. Termin realizacji do 29 października 2010 roku. Koszt 1.785.553,51 zł.                                                                                                           2. Dokumentacja na odcinek Nakło-Występ jest gotowa. Trwają niezbędne uzgodnienia z gestorami sieci. Ogłoszenie przetargu w miesiącu lipcu br. Planowany termin realizacji sierpień-listopad br.</t>
  </si>
  <si>
    <t>Przetarg rozstrzygnięty. Termin realizacji lipiec-wrzesień. Koszt 676.683,42 zł.</t>
  </si>
  <si>
    <t>Niezbędna dokumentacja do realizacji inwestycji jest gotowa. Trwa uzgadnianie przebudowy przejazdu kolejowego z PKP. Ogłoszenie przetargu w miesiącu lipcu br. Termin realizacji lipiec-wrzesień.</t>
  </si>
  <si>
    <t>Przetarg rozstrzygnięty. Termin realizacji lipiec-wrzesień. Koszt  958.722,12 zł</t>
  </si>
  <si>
    <t>Niezbędna dokumentacja do realizacji inwestycji będzie gotowa 20 lipca br. Termin realizacji sierpień-wrzesień.</t>
  </si>
  <si>
    <t>Zrealizowano. Koszt 586.178,94 zł</t>
  </si>
  <si>
    <t>Inwestycja zakończona</t>
  </si>
  <si>
    <t>Niezbędna dokumentacja do realizacji inwestycji będzie gotowa 20 lipca br. Termin realizacji sierpień-październik</t>
  </si>
  <si>
    <t>Niezbędna dokumentacja do realizacji inwestycji będzie gotowa w 31 lipca br. Termin realizacji sierpień-październik.</t>
  </si>
  <si>
    <t xml:space="preserve">Zakupiono samochód </t>
  </si>
  <si>
    <t>Realizacja nastąpi w II półroczu</t>
  </si>
  <si>
    <t>Dokonano zakupu, koszt mniejszy w wyniku wyłonienia wykonawcy w negocjacji</t>
  </si>
  <si>
    <t>Realizacja według potrzeb</t>
  </si>
  <si>
    <t>Dokonano zakupu fantomów do celów szkoleniowych, koszt mniejszy w wyniku negocjacji</t>
  </si>
  <si>
    <t xml:space="preserve">Zakup zrealizowano </t>
  </si>
  <si>
    <t>Realizacja nastąpi w II Półroczu</t>
  </si>
  <si>
    <t xml:space="preserve">Środki z budżetu krajowego </t>
  </si>
  <si>
    <t>Planowane i zrealizowane wydatki</t>
  </si>
  <si>
    <t>Środki otrzymane na realizację projektu</t>
  </si>
  <si>
    <t>Roboty budowlane zostały wstrzymane na podstawie pisma PINB. W chwili obecnej zlecono wykonanie ekspertyzy technicznej dotyczącej konstrukcji dachu.</t>
  </si>
  <si>
    <t>Roboty budowlane trwają, planowany termin zakończenia prac 30 sierpnia 2010 r.</t>
  </si>
  <si>
    <t>Inwestycja przygotowywana jest do realizacji. Rozpoczęcie prac uzależnione jest od podpisania umowy z Urzędem Marszałkowskim na dofinansowanie inwestycji.</t>
  </si>
  <si>
    <t>Nastąpiła zmian koncepcji docieplenia ściany frontowej. Przetarg na wykonanie termomodernizacji ogłoszony zostanie po wprowadzeniu zmian do projektu.</t>
  </si>
  <si>
    <t>Dnia 22 lipca 2010 roku otwarto oferty przetargowe, zgłosiły się dwie firmy, lecz kwota zaoferowana przez wykonawców przewyższa środki finansowe zabezpieczone na ten cel w budżecie powiatu</t>
  </si>
  <si>
    <t>Ogłoszono przetarg, którego rozstrzygnięcie nastąpi 30 lipca 2010 roku</t>
  </si>
  <si>
    <t>Inwestycja została zakończona, parking został oddany do użytku 22 czerwca 2010 roku.</t>
  </si>
  <si>
    <t>Ogłoszono przetarg, rozstrzygnięcie nastąpi 30 lipca 2010 r.</t>
  </si>
  <si>
    <t>Informacja z wykonania planu dochodów własnych i wydatków z nich finansowanych za I półrocze 2010 roku</t>
  </si>
  <si>
    <t>Dział</t>
  </si>
  <si>
    <t>Rozdz</t>
  </si>
  <si>
    <t>Paragr</t>
  </si>
  <si>
    <t>Stan środków obrotowych na początek roku</t>
  </si>
  <si>
    <t>852</t>
  </si>
  <si>
    <t>Pomoc społeczna</t>
  </si>
  <si>
    <t>85202</t>
  </si>
  <si>
    <t>Domy pomocy społecznej</t>
  </si>
  <si>
    <t>754</t>
  </si>
  <si>
    <t>Bezpieczeństwo publiczne i ochrona przeciwpożarowa</t>
  </si>
  <si>
    <t>75411</t>
  </si>
  <si>
    <t>Komendy powiatowe Państwowej Straży Pożarnej</t>
  </si>
  <si>
    <t>801</t>
  </si>
  <si>
    <t>Oświata i wychowanie</t>
  </si>
  <si>
    <t>Szkoły zawodowe</t>
  </si>
  <si>
    <t>80148</t>
  </si>
  <si>
    <t>Stołówki szkolne</t>
  </si>
  <si>
    <t>Stan środków obrotowych na koniec okresu</t>
  </si>
  <si>
    <t>0</t>
  </si>
  <si>
    <t>80130</t>
  </si>
  <si>
    <t>Przychody</t>
  </si>
  <si>
    <t>0750</t>
  </si>
  <si>
    <t>Dochody z najmu i dzierżawy składników majątkowych Skarbu Państwa, jednostek samorządu terytorialnego lub innych jednostek zaliczanych do sektora finansów publicznych oraz innych umów o podobnym charakterze</t>
  </si>
  <si>
    <t>0830</t>
  </si>
  <si>
    <t>Wpływy z usług</t>
  </si>
  <si>
    <t>0920</t>
  </si>
  <si>
    <t>Pozostałe odsetki</t>
  </si>
  <si>
    <t>0960</t>
  </si>
  <si>
    <t>Otrzymane spadki, zapisy i darowizny w postaci pieniężnej</t>
  </si>
  <si>
    <t>2700</t>
  </si>
  <si>
    <t>Środki na dofinansowanie własnych zadań bieżących powiatu uzuskane z innych źródeł</t>
  </si>
  <si>
    <t>Koszty</t>
  </si>
  <si>
    <t>4110</t>
  </si>
  <si>
    <t>Składki na ubezpieczenia społeczne</t>
  </si>
  <si>
    <t>4120</t>
  </si>
  <si>
    <t>Składki na Fundusz Pracy</t>
  </si>
  <si>
    <t>4170</t>
  </si>
  <si>
    <t>Wynagrodzenia bezosobowe</t>
  </si>
  <si>
    <t>4210</t>
  </si>
  <si>
    <t>Zakup materiałów i wyposażenia</t>
  </si>
  <si>
    <t>4220</t>
  </si>
  <si>
    <t>Zakup środków żywności</t>
  </si>
  <si>
    <t>4230</t>
  </si>
  <si>
    <t>Zakup leków, wyrobów medycznych i produktów biobójczych</t>
  </si>
  <si>
    <t>4260</t>
  </si>
  <si>
    <t>Zakup energii</t>
  </si>
  <si>
    <t>4270</t>
  </si>
  <si>
    <t>Zakup usług remontowych</t>
  </si>
  <si>
    <t>4300</t>
  </si>
  <si>
    <t>Zakup usług pozostałych</t>
  </si>
  <si>
    <t>4530</t>
  </si>
  <si>
    <t>Podatek od towarów i usług (VAT).</t>
  </si>
  <si>
    <t>4250</t>
  </si>
  <si>
    <t>Zakup sprzętu i uzbrojenia</t>
  </si>
  <si>
    <t>4430</t>
  </si>
  <si>
    <t>Różne opłaty i składki</t>
  </si>
  <si>
    <t>Informacja opisowa realizacji przychodów i rozchodów za I półrocze 2010 roku</t>
  </si>
  <si>
    <t xml:space="preserve">
Załącznik Nr 4 do Informacji opisowej o przebiegu wykonania budżetu za I półrocze 2010 roku</t>
  </si>
  <si>
    <t>W roku budżetowym 2010 do spłaty z tytułu zaciągniętych kredytów, pożyczek i obligacji przypada kwota 2.706.646,00 zł na koniec czerwca 2010 roku spłacono zgodnie z umownymi terminami kwotę 770.856,00 zł, pozostała kowta przypada do spłaty w II półroczu 2010 roku. Powiat Nakielski planuje zaciągnąć kredyt bankowy i pożyczki z WFOŚIGW w Toruniu w II połowie 2010 roku. Powiat nakielski nadwyżkę budżetową w kwocie 1.233.050,00 zł przeznacza się na pokrycie deficytu budżetowego w 2010 roku</t>
  </si>
  <si>
    <t>Informacja opisowa z realizacji zadań inwestycyjnych za I półrocze 2010 roku</t>
  </si>
  <si>
    <t>Załącznik Nr 12 do Informacji opisowej o przebiegu wykonania budżetu za I półrocze 2010 roku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</si>
</sst>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40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sz val="9"/>
      <color theme="1"/>
      <name val="Czcionka tekstu podstawowego"/>
      <charset val="238"/>
    </font>
    <font>
      <b/>
      <sz val="10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sz val="8"/>
      <color theme="1"/>
      <name val="Czcionka tekstu podstawowego"/>
      <family val="2"/>
      <charset val="238"/>
    </font>
    <font>
      <sz val="5"/>
      <color theme="1"/>
      <name val="Czcionka tekstu podstawowego"/>
      <charset val="238"/>
    </font>
    <font>
      <sz val="8"/>
      <color theme="1"/>
      <name val="Czcionka tekstu podstawowego"/>
      <charset val="238"/>
    </font>
    <font>
      <b/>
      <sz val="8"/>
      <color theme="1"/>
      <name val="Czcionka tekstu podstawowego"/>
      <charset val="238"/>
    </font>
    <font>
      <b/>
      <i/>
      <sz val="9"/>
      <color theme="1"/>
      <name val="Czcionka tekstu podstawowego"/>
      <charset val="238"/>
    </font>
    <font>
      <sz val="8.5"/>
      <color theme="1"/>
      <name val="Czcionka tekstu podstawowego"/>
      <charset val="238"/>
    </font>
    <font>
      <b/>
      <sz val="8.5"/>
      <color theme="1"/>
      <name val="Czcionka tekstu podstawowego"/>
      <charset val="238"/>
    </font>
    <font>
      <sz val="9"/>
      <name val="Czcionka tekstu podstawowego"/>
      <family val="2"/>
      <charset val="238"/>
    </font>
    <font>
      <sz val="11"/>
      <name val="Czcionka tekstu podstawowego"/>
      <family val="2"/>
      <charset val="238"/>
    </font>
    <font>
      <b/>
      <sz val="8"/>
      <name val="Czcionka tekstu podstawowego"/>
      <family val="2"/>
      <charset val="238"/>
    </font>
    <font>
      <sz val="8"/>
      <color rgb="FFFF0000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12"/>
      <name val="Arial CE"/>
      <charset val="238"/>
    </font>
    <font>
      <sz val="8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i/>
      <sz val="12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8"/>
      <color indexed="8"/>
      <name val="Arial"/>
      <charset val="204"/>
    </font>
    <font>
      <b/>
      <sz val="12"/>
      <name val="Czcionka tekstu podstawowego"/>
      <charset val="238"/>
    </font>
    <font>
      <sz val="11"/>
      <color theme="1"/>
      <name val="Arial Narrow"/>
      <family val="2"/>
      <charset val="238"/>
    </font>
    <font>
      <sz val="11"/>
      <name val="Arial Narrow"/>
      <family val="2"/>
      <charset val="238"/>
    </font>
    <font>
      <b/>
      <sz val="8"/>
      <name val="Czcionka tekstu podstawowego"/>
      <charset val="238"/>
    </font>
    <font>
      <sz val="10"/>
      <color theme="1"/>
      <name val="Czcionka tekstu podstawowego"/>
      <charset val="238"/>
    </font>
    <font>
      <sz val="10"/>
      <color indexed="8"/>
      <name val="Arial"/>
      <charset val="204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10"/>
      <color indexed="8"/>
      <name val="Arial"/>
      <family val="2"/>
      <charset val="238"/>
    </font>
    <font>
      <b/>
      <sz val="9.75"/>
      <color indexed="8"/>
      <name val="Arial"/>
      <family val="2"/>
      <charset val="238"/>
    </font>
    <font>
      <b/>
      <sz val="8.25"/>
      <color indexed="8"/>
      <name val="Arial"/>
      <family val="2"/>
      <charset val="238"/>
    </font>
    <font>
      <sz val="8.25"/>
      <color indexed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 tint="-0.34998626667073579"/>
        <bgColor indexed="0"/>
      </patternFill>
    </fill>
    <fill>
      <patternFill patternType="solid">
        <fgColor theme="0"/>
        <bgColor indexed="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0" fontId="1" fillId="0" borderId="0"/>
    <xf numFmtId="0" fontId="19" fillId="0" borderId="0"/>
    <xf numFmtId="0" fontId="20" fillId="0" borderId="0" applyNumberFormat="0" applyFill="0" applyBorder="0" applyAlignment="0" applyProtection="0">
      <alignment vertical="top"/>
    </xf>
    <xf numFmtId="0" fontId="20" fillId="0" borderId="0" applyNumberFormat="0" applyFill="0" applyBorder="0" applyAlignment="0" applyProtection="0">
      <alignment vertical="top"/>
    </xf>
    <xf numFmtId="0" fontId="20" fillId="0" borderId="0" applyNumberFormat="0" applyFill="0" applyBorder="0" applyAlignment="0" applyProtection="0">
      <alignment vertical="top"/>
    </xf>
    <xf numFmtId="0" fontId="20" fillId="0" borderId="0" applyNumberFormat="0" applyFill="0" applyBorder="0" applyAlignment="0" applyProtection="0">
      <alignment vertical="top"/>
    </xf>
    <xf numFmtId="0" fontId="1" fillId="0" borderId="0"/>
    <xf numFmtId="0" fontId="1" fillId="0" borderId="0"/>
    <xf numFmtId="0" fontId="27" fillId="0" borderId="0" applyNumberFormat="0" applyFill="0" applyBorder="0" applyAlignment="0" applyProtection="0">
      <alignment vertical="top"/>
    </xf>
  </cellStyleXfs>
  <cellXfs count="207">
    <xf numFmtId="0" fontId="0" fillId="0" borderId="0" xfId="0"/>
    <xf numFmtId="0" fontId="1" fillId="0" borderId="0" xfId="1"/>
    <xf numFmtId="0" fontId="3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7" fillId="0" borderId="1" xfId="1" applyFont="1" applyBorder="1" applyAlignment="1">
      <alignment horizontal="center"/>
    </xf>
    <xf numFmtId="0" fontId="8" fillId="0" borderId="1" xfId="1" applyFont="1" applyBorder="1" applyAlignment="1">
      <alignment horizontal="left" vertical="center" wrapText="1"/>
    </xf>
    <xf numFmtId="0" fontId="8" fillId="0" borderId="8" xfId="1" applyFont="1" applyBorder="1" applyAlignment="1">
      <alignment horizontal="center"/>
    </xf>
    <xf numFmtId="0" fontId="9" fillId="0" borderId="1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left" vertical="center" wrapText="1"/>
    </xf>
    <xf numFmtId="0" fontId="4" fillId="0" borderId="1" xfId="1" applyFont="1" applyBorder="1"/>
    <xf numFmtId="0" fontId="11" fillId="0" borderId="1" xfId="1" applyFont="1" applyBorder="1"/>
    <xf numFmtId="4" fontId="12" fillId="0" borderId="1" xfId="1" applyNumberFormat="1" applyFont="1" applyBorder="1"/>
    <xf numFmtId="4" fontId="13" fillId="0" borderId="1" xfId="1" applyNumberFormat="1" applyFont="1" applyBorder="1"/>
    <xf numFmtId="0" fontId="10" fillId="0" borderId="1" xfId="1" applyFont="1" applyBorder="1" applyAlignment="1">
      <alignment horizontal="center"/>
    </xf>
    <xf numFmtId="0" fontId="7" fillId="0" borderId="1" xfId="1" applyFont="1" applyFill="1" applyBorder="1" applyAlignment="1">
      <alignment horizontal="left" vertical="center" wrapText="1"/>
    </xf>
    <xf numFmtId="0" fontId="1" fillId="0" borderId="7" xfId="1" applyBorder="1" applyAlignment="1">
      <alignment horizontal="center"/>
    </xf>
    <xf numFmtId="0" fontId="7" fillId="0" borderId="1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center"/>
    </xf>
    <xf numFmtId="0" fontId="15" fillId="0" borderId="1" xfId="1" applyFont="1" applyBorder="1"/>
    <xf numFmtId="0" fontId="16" fillId="0" borderId="1" xfId="1" applyFont="1" applyBorder="1" applyAlignment="1">
      <alignment horizontal="center" vertical="center"/>
    </xf>
    <xf numFmtId="4" fontId="17" fillId="0" borderId="1" xfId="1" applyNumberFormat="1" applyFont="1" applyBorder="1" applyAlignment="1">
      <alignment horizontal="center" vertical="center"/>
    </xf>
    <xf numFmtId="4" fontId="18" fillId="0" borderId="1" xfId="1" applyNumberFormat="1" applyFont="1" applyBorder="1"/>
    <xf numFmtId="0" fontId="7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/>
    </xf>
    <xf numFmtId="0" fontId="2" fillId="0" borderId="1" xfId="1" applyFont="1" applyBorder="1"/>
    <xf numFmtId="0" fontId="10" fillId="0" borderId="5" xfId="8" applyFont="1" applyBorder="1" applyAlignment="1">
      <alignment horizontal="center"/>
    </xf>
    <xf numFmtId="0" fontId="9" fillId="0" borderId="1" xfId="8" applyFont="1" applyBorder="1" applyAlignment="1">
      <alignment horizontal="left" vertical="center" wrapText="1"/>
    </xf>
    <xf numFmtId="0" fontId="4" fillId="0" borderId="1" xfId="8" applyFont="1" applyBorder="1" applyAlignment="1">
      <alignment horizontal="left"/>
    </xf>
    <xf numFmtId="0" fontId="10" fillId="0" borderId="1" xfId="8" applyFont="1" applyBorder="1" applyAlignment="1">
      <alignment horizontal="left"/>
    </xf>
    <xf numFmtId="4" fontId="9" fillId="0" borderId="1" xfId="8" applyNumberFormat="1" applyFont="1" applyBorder="1" applyAlignment="1">
      <alignment horizontal="center"/>
    </xf>
    <xf numFmtId="0" fontId="10" fillId="0" borderId="1" xfId="8" applyFont="1" applyBorder="1" applyAlignment="1">
      <alignment horizontal="center"/>
    </xf>
    <xf numFmtId="0" fontId="21" fillId="0" borderId="0" xfId="2" applyFont="1"/>
    <xf numFmtId="0" fontId="21" fillId="0" borderId="0" xfId="2" applyFont="1" applyBorder="1"/>
    <xf numFmtId="0" fontId="25" fillId="0" borderId="1" xfId="2" applyFont="1" applyBorder="1" applyAlignment="1">
      <alignment horizontal="center" vertical="center"/>
    </xf>
    <xf numFmtId="4" fontId="21" fillId="0" borderId="0" xfId="2" applyNumberFormat="1" applyFont="1"/>
    <xf numFmtId="0" fontId="21" fillId="0" borderId="8" xfId="2" applyFont="1" applyBorder="1" applyAlignment="1">
      <alignment horizontal="center" vertical="center"/>
    </xf>
    <xf numFmtId="0" fontId="21" fillId="0" borderId="7" xfId="2" applyFont="1" applyBorder="1" applyAlignment="1">
      <alignment horizontal="center" vertical="center" wrapText="1"/>
    </xf>
    <xf numFmtId="0" fontId="21" fillId="0" borderId="8" xfId="2" applyFont="1" applyBorder="1" applyAlignment="1">
      <alignment horizontal="center" vertical="center" wrapText="1"/>
    </xf>
    <xf numFmtId="0" fontId="21" fillId="0" borderId="5" xfId="2" applyFont="1" applyBorder="1" applyAlignment="1">
      <alignment horizontal="center" vertical="center" wrapText="1"/>
    </xf>
    <xf numFmtId="0" fontId="26" fillId="0" borderId="0" xfId="2" applyFont="1" applyBorder="1"/>
    <xf numFmtId="0" fontId="22" fillId="0" borderId="0" xfId="2" applyFont="1"/>
    <xf numFmtId="164" fontId="21" fillId="0" borderId="0" xfId="2" applyNumberFormat="1" applyFont="1" applyBorder="1"/>
    <xf numFmtId="0" fontId="24" fillId="0" borderId="0" xfId="2" applyFont="1" applyBorder="1" applyAlignment="1">
      <alignment horizontal="center"/>
    </xf>
    <xf numFmtId="0" fontId="21" fillId="0" borderId="12" xfId="2" applyFont="1" applyBorder="1" applyAlignment="1">
      <alignment horizontal="center" vertical="center" wrapText="1"/>
    </xf>
    <xf numFmtId="0" fontId="21" fillId="0" borderId="6" xfId="2" applyFont="1" applyBorder="1" applyAlignment="1">
      <alignment horizontal="center" vertical="center" wrapText="1"/>
    </xf>
    <xf numFmtId="0" fontId="21" fillId="0" borderId="14" xfId="2" applyFont="1" applyBorder="1" applyAlignment="1">
      <alignment horizontal="center" vertical="center" wrapText="1"/>
    </xf>
    <xf numFmtId="4" fontId="21" fillId="0" borderId="11" xfId="2" applyNumberFormat="1" applyFont="1" applyBorder="1" applyAlignment="1">
      <alignment horizontal="right" vertical="center" wrapText="1"/>
    </xf>
    <xf numFmtId="4" fontId="21" fillId="0" borderId="9" xfId="2" applyNumberFormat="1" applyFont="1" applyBorder="1" applyAlignment="1">
      <alignment horizontal="right" vertical="center" wrapText="1"/>
    </xf>
    <xf numFmtId="0" fontId="21" fillId="0" borderId="7" xfId="2" applyNumberFormat="1" applyFont="1" applyBorder="1" applyAlignment="1">
      <alignment horizontal="center" vertical="center"/>
    </xf>
    <xf numFmtId="0" fontId="23" fillId="0" borderId="1" xfId="2" applyFont="1" applyBorder="1" applyAlignment="1">
      <alignment horizontal="center"/>
    </xf>
    <xf numFmtId="0" fontId="24" fillId="0" borderId="0" xfId="2" applyFont="1"/>
    <xf numFmtId="164" fontId="21" fillId="0" borderId="0" xfId="2" applyNumberFormat="1" applyFont="1"/>
    <xf numFmtId="0" fontId="24" fillId="0" borderId="0" xfId="2" applyFont="1" applyAlignment="1">
      <alignment horizontal="center"/>
    </xf>
    <xf numFmtId="0" fontId="22" fillId="2" borderId="1" xfId="2" applyFont="1" applyFill="1" applyBorder="1" applyAlignment="1">
      <alignment horizontal="center" vertical="center"/>
    </xf>
    <xf numFmtId="0" fontId="25" fillId="0" borderId="5" xfId="2" applyFont="1" applyBorder="1" applyAlignment="1">
      <alignment horizontal="center"/>
    </xf>
    <xf numFmtId="0" fontId="25" fillId="0" borderId="1" xfId="2" applyFont="1" applyBorder="1" applyAlignment="1">
      <alignment horizontal="center"/>
    </xf>
    <xf numFmtId="4" fontId="22" fillId="0" borderId="4" xfId="2" applyNumberFormat="1" applyFont="1" applyBorder="1" applyAlignment="1">
      <alignment vertical="center"/>
    </xf>
    <xf numFmtId="0" fontId="21" fillId="0" borderId="8" xfId="2" applyFont="1" applyBorder="1" applyAlignment="1">
      <alignment vertical="center"/>
    </xf>
    <xf numFmtId="4" fontId="21" fillId="0" borderId="1" xfId="2" applyNumberFormat="1" applyFont="1" applyBorder="1" applyAlignment="1">
      <alignment vertical="center"/>
    </xf>
    <xf numFmtId="0" fontId="21" fillId="0" borderId="1" xfId="2" applyFont="1" applyBorder="1" applyAlignment="1">
      <alignment horizontal="center" vertical="center"/>
    </xf>
    <xf numFmtId="0" fontId="21" fillId="0" borderId="1" xfId="2" applyFont="1" applyBorder="1" applyAlignment="1">
      <alignment vertical="center"/>
    </xf>
    <xf numFmtId="0" fontId="21" fillId="0" borderId="1" xfId="2" applyFont="1" applyBorder="1" applyAlignment="1">
      <alignment vertical="center" wrapText="1"/>
    </xf>
    <xf numFmtId="4" fontId="22" fillId="0" borderId="1" xfId="2" applyNumberFormat="1" applyFont="1" applyBorder="1" applyAlignment="1">
      <alignment vertical="center"/>
    </xf>
    <xf numFmtId="0" fontId="26" fillId="0" borderId="0" xfId="2" applyFont="1" applyAlignment="1">
      <alignment vertical="center"/>
    </xf>
    <xf numFmtId="0" fontId="26" fillId="0" borderId="0" xfId="2" applyFont="1" applyAlignment="1">
      <alignment horizontal="left" vertical="center"/>
    </xf>
    <xf numFmtId="0" fontId="26" fillId="0" borderId="0" xfId="2" applyFont="1"/>
    <xf numFmtId="0" fontId="21" fillId="0" borderId="7" xfId="2" applyFont="1" applyBorder="1" applyAlignment="1">
      <alignment horizontal="center" vertical="center" wrapText="1"/>
    </xf>
    <xf numFmtId="0" fontId="21" fillId="0" borderId="5" xfId="2" applyFont="1" applyBorder="1" applyAlignment="1">
      <alignment horizontal="center" vertical="center" wrapText="1"/>
    </xf>
    <xf numFmtId="0" fontId="1" fillId="0" borderId="1" xfId="1" applyBorder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21" fillId="0" borderId="7" xfId="2" applyFont="1" applyBorder="1" applyAlignment="1">
      <alignment horizontal="center" vertical="center" wrapText="1"/>
    </xf>
    <xf numFmtId="4" fontId="9" fillId="0" borderId="1" xfId="8" applyNumberFormat="1" applyFont="1" applyBorder="1" applyAlignment="1">
      <alignment horizontal="right"/>
    </xf>
    <xf numFmtId="0" fontId="5" fillId="0" borderId="8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5" xfId="8" applyFont="1" applyBorder="1" applyAlignment="1">
      <alignment horizontal="center"/>
    </xf>
    <xf numFmtId="0" fontId="22" fillId="2" borderId="1" xfId="2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vertical="center" wrapText="1"/>
    </xf>
    <xf numFmtId="0" fontId="22" fillId="2" borderId="2" xfId="2" applyFont="1" applyFill="1" applyBorder="1" applyAlignment="1">
      <alignment vertical="center"/>
    </xf>
    <xf numFmtId="0" fontId="28" fillId="2" borderId="1" xfId="2" applyFont="1" applyFill="1" applyBorder="1" applyAlignment="1">
      <alignment vertical="center" wrapText="1"/>
    </xf>
    <xf numFmtId="10" fontId="21" fillId="0" borderId="5" xfId="2" applyNumberFormat="1" applyFont="1" applyBorder="1" applyAlignment="1">
      <alignment vertical="center" wrapText="1"/>
    </xf>
    <xf numFmtId="10" fontId="21" fillId="0" borderId="7" xfId="2" applyNumberFormat="1" applyFont="1" applyBorder="1" applyAlignment="1">
      <alignment vertical="center" wrapText="1"/>
    </xf>
    <xf numFmtId="10" fontId="21" fillId="0" borderId="8" xfId="2" applyNumberFormat="1" applyFont="1" applyBorder="1" applyAlignment="1">
      <alignment vertical="center" wrapText="1"/>
    </xf>
    <xf numFmtId="10" fontId="21" fillId="0" borderId="5" xfId="2" applyNumberFormat="1" applyFont="1" applyBorder="1" applyAlignment="1">
      <alignment horizontal="right" vertical="center" wrapText="1"/>
    </xf>
    <xf numFmtId="10" fontId="21" fillId="0" borderId="7" xfId="2" applyNumberFormat="1" applyFont="1" applyBorder="1" applyAlignment="1">
      <alignment horizontal="right" vertical="center" wrapText="1"/>
    </xf>
    <xf numFmtId="10" fontId="21" fillId="0" borderId="8" xfId="2" applyNumberFormat="1" applyFont="1" applyBorder="1" applyAlignment="1">
      <alignment horizontal="right" vertical="center" wrapText="1"/>
    </xf>
    <xf numFmtId="10" fontId="23" fillId="0" borderId="1" xfId="2" applyNumberFormat="1" applyFont="1" applyBorder="1"/>
    <xf numFmtId="10" fontId="30" fillId="0" borderId="5" xfId="2" applyNumberFormat="1" applyFont="1" applyBorder="1" applyAlignment="1">
      <alignment horizontal="center" vertical="center" wrapText="1"/>
    </xf>
    <xf numFmtId="10" fontId="30" fillId="0" borderId="7" xfId="2" applyNumberFormat="1" applyFont="1" applyBorder="1" applyAlignment="1">
      <alignment horizontal="center" vertical="center" wrapText="1"/>
    </xf>
    <xf numFmtId="10" fontId="30" fillId="0" borderId="8" xfId="2" applyNumberFormat="1" applyFont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10" fontId="30" fillId="0" borderId="7" xfId="2" applyNumberFormat="1" applyFont="1" applyBorder="1" applyAlignment="1">
      <alignment horizontal="center" vertical="center"/>
    </xf>
    <xf numFmtId="0" fontId="22" fillId="0" borderId="4" xfId="2" applyFont="1" applyBorder="1" applyAlignment="1">
      <alignment horizontal="right" vertical="center"/>
    </xf>
    <xf numFmtId="4" fontId="21" fillId="0" borderId="8" xfId="2" applyNumberFormat="1" applyFont="1" applyBorder="1" applyAlignment="1">
      <alignment horizontal="right" vertical="center"/>
    </xf>
    <xf numFmtId="4" fontId="21" fillId="0" borderId="1" xfId="2" applyNumberFormat="1" applyFont="1" applyBorder="1" applyAlignment="1">
      <alignment horizontal="right" vertical="center"/>
    </xf>
    <xf numFmtId="4" fontId="22" fillId="0" borderId="4" xfId="2" applyNumberFormat="1" applyFont="1" applyBorder="1" applyAlignment="1">
      <alignment horizontal="right" vertical="center"/>
    </xf>
    <xf numFmtId="10" fontId="22" fillId="0" borderId="4" xfId="2" applyNumberFormat="1" applyFont="1" applyBorder="1" applyAlignment="1">
      <alignment vertical="center"/>
    </xf>
    <xf numFmtId="10" fontId="21" fillId="0" borderId="4" xfId="2" applyNumberFormat="1" applyFont="1" applyBorder="1" applyAlignment="1">
      <alignment vertical="center"/>
    </xf>
    <xf numFmtId="4" fontId="31" fillId="0" borderId="1" xfId="1" applyNumberFormat="1" applyFont="1" applyBorder="1"/>
    <xf numFmtId="4" fontId="10" fillId="0" borderId="1" xfId="8" applyNumberFormat="1" applyFont="1" applyBorder="1" applyAlignment="1">
      <alignment horizontal="center"/>
    </xf>
    <xf numFmtId="4" fontId="5" fillId="0" borderId="1" xfId="1" applyNumberFormat="1" applyFont="1" applyBorder="1"/>
    <xf numFmtId="4" fontId="21" fillId="0" borderId="5" xfId="2" applyNumberFormat="1" applyFont="1" applyBorder="1" applyAlignment="1">
      <alignment horizontal="right" vertical="center" wrapText="1"/>
    </xf>
    <xf numFmtId="4" fontId="21" fillId="0" borderId="7" xfId="2" applyNumberFormat="1" applyFont="1" applyBorder="1" applyAlignment="1">
      <alignment horizontal="right" vertical="center" wrapText="1"/>
    </xf>
    <xf numFmtId="4" fontId="21" fillId="0" borderId="8" xfId="2" applyNumberFormat="1" applyFont="1" applyBorder="1" applyAlignment="1">
      <alignment horizontal="right" vertical="center" wrapText="1"/>
    </xf>
    <xf numFmtId="4" fontId="21" fillId="0" borderId="13" xfId="2" applyNumberFormat="1" applyFont="1" applyBorder="1" applyAlignment="1">
      <alignment horizontal="right" vertical="center" wrapText="1"/>
    </xf>
    <xf numFmtId="4" fontId="23" fillId="0" borderId="1" xfId="2" applyNumberFormat="1" applyFont="1" applyBorder="1" applyAlignment="1">
      <alignment horizontal="right"/>
    </xf>
    <xf numFmtId="10" fontId="22" fillId="0" borderId="1" xfId="2" applyNumberFormat="1" applyFont="1" applyBorder="1" applyAlignment="1">
      <alignment horizontal="right" vertical="center" wrapText="1"/>
    </xf>
    <xf numFmtId="0" fontId="33" fillId="0" borderId="0" xfId="9" applyNumberFormat="1" applyFont="1" applyFill="1" applyBorder="1" applyAlignment="1" applyProtection="1">
      <alignment horizontal="left"/>
      <protection locked="0"/>
    </xf>
    <xf numFmtId="0" fontId="20" fillId="0" borderId="0" xfId="9" applyNumberFormat="1" applyFont="1" applyFill="1" applyBorder="1" applyAlignment="1" applyProtection="1">
      <alignment horizontal="left" wrapText="1"/>
      <protection locked="0"/>
    </xf>
    <xf numFmtId="0" fontId="35" fillId="0" borderId="0" xfId="9" applyFont="1" applyAlignment="1">
      <alignment wrapText="1"/>
    </xf>
    <xf numFmtId="0" fontId="36" fillId="0" borderId="15" xfId="9" applyNumberFormat="1" applyFont="1" applyFill="1" applyBorder="1" applyAlignment="1" applyProtection="1">
      <alignment horizontal="center"/>
      <protection locked="0"/>
    </xf>
    <xf numFmtId="0" fontId="36" fillId="0" borderId="16" xfId="9" applyNumberFormat="1" applyFont="1" applyFill="1" applyBorder="1" applyAlignment="1" applyProtection="1">
      <alignment horizontal="center"/>
      <protection locked="0"/>
    </xf>
    <xf numFmtId="49" fontId="37" fillId="3" borderId="17" xfId="9" applyNumberFormat="1" applyFont="1" applyFill="1" applyBorder="1" applyAlignment="1" applyProtection="1">
      <alignment horizontal="center" vertical="center" wrapText="1"/>
      <protection locked="0"/>
    </xf>
    <xf numFmtId="4" fontId="38" fillId="3" borderId="17" xfId="9" applyNumberFormat="1" applyFont="1" applyFill="1" applyBorder="1" applyAlignment="1" applyProtection="1">
      <alignment horizontal="right" vertical="center" wrapText="1"/>
      <protection locked="0"/>
    </xf>
    <xf numFmtId="4" fontId="39" fillId="3" borderId="17" xfId="9" applyNumberFormat="1" applyFont="1" applyFill="1" applyBorder="1" applyAlignment="1" applyProtection="1">
      <alignment horizontal="right" vertical="center" wrapText="1"/>
      <protection locked="0"/>
    </xf>
    <xf numFmtId="4" fontId="39" fillId="4" borderId="17" xfId="9" applyNumberFormat="1" applyFont="1" applyFill="1" applyBorder="1" applyAlignment="1" applyProtection="1">
      <alignment horizontal="right" vertical="center" wrapText="1"/>
      <protection locked="0"/>
    </xf>
    <xf numFmtId="4" fontId="39" fillId="5" borderId="17" xfId="9" applyNumberFormat="1" applyFont="1" applyFill="1" applyBorder="1" applyAlignment="1" applyProtection="1">
      <alignment horizontal="right" vertical="center" wrapText="1"/>
      <protection locked="0"/>
    </xf>
    <xf numFmtId="4" fontId="39" fillId="6" borderId="17" xfId="9" applyNumberFormat="1" applyFont="1" applyFill="1" applyBorder="1" applyAlignment="1" applyProtection="1">
      <alignment horizontal="right" vertical="center" wrapText="1"/>
      <protection locked="0"/>
    </xf>
    <xf numFmtId="49" fontId="39" fillId="5" borderId="17" xfId="9" applyNumberFormat="1" applyFont="1" applyFill="1" applyBorder="1" applyAlignment="1" applyProtection="1">
      <alignment horizontal="center" vertical="center" wrapText="1"/>
      <protection locked="0"/>
    </xf>
    <xf numFmtId="49" fontId="39" fillId="5" borderId="17" xfId="9" applyNumberFormat="1" applyFont="1" applyFill="1" applyBorder="1" applyAlignment="1" applyProtection="1">
      <alignment horizontal="left" vertical="center" wrapText="1"/>
      <protection locked="0"/>
    </xf>
    <xf numFmtId="49" fontId="39" fillId="3" borderId="17" xfId="9" applyNumberFormat="1" applyFont="1" applyFill="1" applyBorder="1" applyAlignment="1" applyProtection="1">
      <alignment horizontal="center" vertical="center" wrapText="1"/>
      <protection locked="0"/>
    </xf>
    <xf numFmtId="49" fontId="39" fillId="3" borderId="17" xfId="9" applyNumberFormat="1" applyFont="1" applyFill="1" applyBorder="1" applyAlignment="1" applyProtection="1">
      <alignment horizontal="left" vertical="center" wrapText="1"/>
      <protection locked="0"/>
    </xf>
    <xf numFmtId="49" fontId="39" fillId="7" borderId="17" xfId="9" applyNumberFormat="1" applyFont="1" applyFill="1" applyBorder="1" applyAlignment="1" applyProtection="1">
      <alignment horizontal="center" vertical="center" wrapText="1"/>
      <protection locked="0"/>
    </xf>
    <xf numFmtId="49" fontId="39" fillId="7" borderId="17" xfId="9" applyNumberFormat="1" applyFont="1" applyFill="1" applyBorder="1" applyAlignment="1" applyProtection="1">
      <alignment horizontal="left" vertical="center" wrapText="1"/>
      <protection locked="0"/>
    </xf>
    <xf numFmtId="4" fontId="39" fillId="7" borderId="17" xfId="9" applyNumberFormat="1" applyFont="1" applyFill="1" applyBorder="1" applyAlignment="1" applyProtection="1">
      <alignment horizontal="right" vertical="center" wrapText="1"/>
      <protection locked="0"/>
    </xf>
    <xf numFmtId="49" fontId="39" fillId="6" borderId="17" xfId="9" applyNumberFormat="1" applyFont="1" applyFill="1" applyBorder="1" applyAlignment="1" applyProtection="1">
      <alignment horizontal="center" vertical="center" wrapText="1"/>
      <protection locked="0"/>
    </xf>
    <xf numFmtId="49" fontId="39" fillId="6" borderId="17" xfId="9" applyNumberFormat="1" applyFont="1" applyFill="1" applyBorder="1" applyAlignment="1" applyProtection="1">
      <alignment horizontal="left" vertical="center" wrapText="1"/>
      <protection locked="0"/>
    </xf>
    <xf numFmtId="0" fontId="26" fillId="0" borderId="0" xfId="2" applyFont="1" applyAlignment="1">
      <alignment wrapText="1"/>
    </xf>
    <xf numFmtId="0" fontId="24" fillId="0" borderId="0" xfId="2" applyFont="1" applyAlignment="1">
      <alignment horizontal="justify" vertical="center" wrapText="1"/>
    </xf>
    <xf numFmtId="0" fontId="26" fillId="0" borderId="0" xfId="2" applyFont="1" applyAlignment="1">
      <alignment horizontal="left" wrapText="1"/>
    </xf>
    <xf numFmtId="0" fontId="23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2" fillId="0" borderId="2" xfId="2" applyFont="1" applyBorder="1" applyAlignment="1">
      <alignment horizontal="center" vertical="center" wrapText="1"/>
    </xf>
    <xf numFmtId="0" fontId="21" fillId="0" borderId="3" xfId="2" applyFont="1" applyBorder="1" applyAlignment="1">
      <alignment vertical="center"/>
    </xf>
    <xf numFmtId="0" fontId="21" fillId="0" borderId="4" xfId="2" applyFont="1" applyBorder="1" applyAlignment="1">
      <alignment vertical="center"/>
    </xf>
    <xf numFmtId="0" fontId="34" fillId="0" borderId="0" xfId="9" applyFont="1" applyAlignment="1">
      <alignment wrapText="1"/>
    </xf>
    <xf numFmtId="0" fontId="35" fillId="0" borderId="0" xfId="9" applyFont="1" applyAlignment="1">
      <alignment wrapText="1"/>
    </xf>
    <xf numFmtId="49" fontId="37" fillId="3" borderId="17" xfId="9" applyNumberFormat="1" applyFont="1" applyFill="1" applyBorder="1" applyAlignment="1" applyProtection="1">
      <alignment horizontal="center" vertical="center" wrapText="1"/>
      <protection locked="0"/>
    </xf>
    <xf numFmtId="10" fontId="30" fillId="0" borderId="5" xfId="2" applyNumberFormat="1" applyFont="1" applyBorder="1" applyAlignment="1">
      <alignment horizontal="center" vertical="center" wrapText="1"/>
    </xf>
    <xf numFmtId="10" fontId="30" fillId="0" borderId="7" xfId="2" applyNumberFormat="1" applyFont="1" applyBorder="1" applyAlignment="1">
      <alignment horizontal="center" vertical="center" wrapText="1"/>
    </xf>
    <xf numFmtId="10" fontId="30" fillId="0" borderId="8" xfId="2" applyNumberFormat="1" applyFont="1" applyBorder="1" applyAlignment="1">
      <alignment horizontal="center" vertical="center" wrapText="1"/>
    </xf>
    <xf numFmtId="10" fontId="21" fillId="0" borderId="5" xfId="2" applyNumberFormat="1" applyFont="1" applyBorder="1" applyAlignment="1">
      <alignment horizontal="right" vertical="center" wrapText="1"/>
    </xf>
    <xf numFmtId="10" fontId="21" fillId="0" borderId="7" xfId="2" applyNumberFormat="1" applyFont="1" applyBorder="1" applyAlignment="1">
      <alignment horizontal="right" vertical="center" wrapText="1"/>
    </xf>
    <xf numFmtId="10" fontId="21" fillId="0" borderId="8" xfId="2" applyNumberFormat="1" applyFont="1" applyBorder="1" applyAlignment="1">
      <alignment horizontal="right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1" fillId="0" borderId="5" xfId="2" applyFont="1" applyBorder="1" applyAlignment="1">
      <alignment horizontal="left" vertical="center" wrapText="1"/>
    </xf>
    <xf numFmtId="0" fontId="21" fillId="0" borderId="7" xfId="2" applyFont="1" applyBorder="1" applyAlignment="1">
      <alignment horizontal="left" vertical="center" wrapText="1"/>
    </xf>
    <xf numFmtId="0" fontId="21" fillId="0" borderId="8" xfId="2" applyFont="1" applyBorder="1" applyAlignment="1">
      <alignment horizontal="left" vertical="center" wrapText="1"/>
    </xf>
    <xf numFmtId="4" fontId="21" fillId="0" borderId="5" xfId="2" applyNumberFormat="1" applyFont="1" applyBorder="1" applyAlignment="1">
      <alignment horizontal="right" vertical="center" wrapText="1"/>
    </xf>
    <xf numFmtId="4" fontId="21" fillId="0" borderId="7" xfId="2" applyNumberFormat="1" applyFont="1" applyBorder="1" applyAlignment="1">
      <alignment horizontal="right" vertical="center" wrapText="1"/>
    </xf>
    <xf numFmtId="4" fontId="21" fillId="0" borderId="8" xfId="2" applyNumberFormat="1" applyFont="1" applyBorder="1" applyAlignment="1">
      <alignment horizontal="right" vertical="center" wrapText="1"/>
    </xf>
    <xf numFmtId="4" fontId="21" fillId="0" borderId="9" xfId="2" applyNumberFormat="1" applyFont="1" applyBorder="1" applyAlignment="1">
      <alignment horizontal="right" vertical="center" wrapText="1"/>
    </xf>
    <xf numFmtId="4" fontId="21" fillId="0" borderId="11" xfId="2" applyNumberFormat="1" applyFont="1" applyBorder="1" applyAlignment="1">
      <alignment horizontal="right" vertical="center" wrapText="1"/>
    </xf>
    <xf numFmtId="4" fontId="21" fillId="0" borderId="13" xfId="2" applyNumberFormat="1" applyFont="1" applyBorder="1" applyAlignment="1">
      <alignment horizontal="right" vertical="center" wrapText="1"/>
    </xf>
    <xf numFmtId="0" fontId="21" fillId="0" borderId="5" xfId="2" applyFont="1" applyBorder="1" applyAlignment="1">
      <alignment horizontal="center" vertical="center" wrapText="1"/>
    </xf>
    <xf numFmtId="0" fontId="21" fillId="0" borderId="7" xfId="2" applyFont="1" applyBorder="1" applyAlignment="1">
      <alignment horizontal="center" vertical="center" wrapText="1"/>
    </xf>
    <xf numFmtId="0" fontId="21" fillId="0" borderId="8" xfId="2" applyFont="1" applyBorder="1" applyAlignment="1">
      <alignment horizontal="center" vertical="center" wrapText="1"/>
    </xf>
    <xf numFmtId="0" fontId="21" fillId="0" borderId="7" xfId="2" applyFont="1" applyBorder="1" applyAlignment="1">
      <alignment horizontal="left" vertical="center"/>
    </xf>
    <xf numFmtId="0" fontId="21" fillId="0" borderId="8" xfId="2" applyFont="1" applyBorder="1" applyAlignment="1">
      <alignment horizontal="left" vertical="center"/>
    </xf>
    <xf numFmtId="2" fontId="23" fillId="0" borderId="2" xfId="2" applyNumberFormat="1" applyFont="1" applyBorder="1" applyAlignment="1">
      <alignment horizontal="center" vertical="center" wrapText="1"/>
    </xf>
    <xf numFmtId="2" fontId="23" fillId="0" borderId="3" xfId="2" applyNumberFormat="1" applyFont="1" applyBorder="1" applyAlignment="1">
      <alignment horizontal="center" vertical="center" wrapText="1"/>
    </xf>
    <xf numFmtId="2" fontId="23" fillId="0" borderId="4" xfId="2" applyNumberFormat="1" applyFont="1" applyBorder="1" applyAlignment="1">
      <alignment horizontal="center" vertical="center" wrapText="1"/>
    </xf>
    <xf numFmtId="0" fontId="21" fillId="0" borderId="10" xfId="2" applyFont="1" applyBorder="1"/>
    <xf numFmtId="0" fontId="19" fillId="0" borderId="5" xfId="2" applyFont="1" applyBorder="1" applyAlignment="1">
      <alignment horizontal="left" vertical="center" wrapText="1"/>
    </xf>
    <xf numFmtId="0" fontId="19" fillId="0" borderId="7" xfId="2" applyFont="1" applyBorder="1" applyAlignment="1">
      <alignment horizontal="left" vertical="center" wrapText="1"/>
    </xf>
    <xf numFmtId="0" fontId="19" fillId="0" borderId="8" xfId="2" applyFont="1" applyBorder="1" applyAlignment="1">
      <alignment horizontal="left" vertical="center" wrapText="1"/>
    </xf>
    <xf numFmtId="0" fontId="29" fillId="0" borderId="5" xfId="0" applyFont="1" applyBorder="1" applyAlignment="1">
      <alignment horizontal="center" wrapText="1"/>
    </xf>
    <xf numFmtId="0" fontId="29" fillId="0" borderId="7" xfId="0" applyFont="1" applyBorder="1" applyAlignment="1">
      <alignment horizontal="center" wrapText="1"/>
    </xf>
    <xf numFmtId="0" fontId="29" fillId="0" borderId="8" xfId="0" applyFont="1" applyBorder="1" applyAlignment="1">
      <alignment horizontal="center" wrapText="1"/>
    </xf>
    <xf numFmtId="0" fontId="29" fillId="0" borderId="5" xfId="0" applyFont="1" applyBorder="1" applyAlignment="1">
      <alignment horizontal="center"/>
    </xf>
    <xf numFmtId="0" fontId="29" fillId="0" borderId="7" xfId="0" applyFont="1" applyBorder="1" applyAlignment="1">
      <alignment horizontal="center"/>
    </xf>
    <xf numFmtId="0" fontId="29" fillId="0" borderId="8" xfId="0" applyFont="1" applyBorder="1" applyAlignment="1">
      <alignment horizontal="center"/>
    </xf>
    <xf numFmtId="4" fontId="19" fillId="0" borderId="7" xfId="2" applyNumberFormat="1" applyFont="1" applyBorder="1" applyAlignment="1">
      <alignment horizontal="right" vertical="center" wrapText="1"/>
    </xf>
    <xf numFmtId="0" fontId="19" fillId="0" borderId="7" xfId="2" applyFont="1" applyBorder="1" applyAlignment="1">
      <alignment horizontal="center" vertical="center" wrapText="1"/>
    </xf>
    <xf numFmtId="0" fontId="19" fillId="0" borderId="7" xfId="2" applyFont="1" applyBorder="1" applyAlignment="1">
      <alignment horizontal="center"/>
    </xf>
    <xf numFmtId="0" fontId="19" fillId="0" borderId="0" xfId="2" applyAlignment="1">
      <alignment horizontal="center" wrapText="1"/>
    </xf>
    <xf numFmtId="0" fontId="3" fillId="0" borderId="0" xfId="1" applyFont="1" applyAlignment="1">
      <alignment horizontal="center"/>
    </xf>
    <xf numFmtId="0" fontId="4" fillId="0" borderId="0" xfId="1" applyFont="1"/>
    <xf numFmtId="0" fontId="5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left" wrapText="1"/>
    </xf>
    <xf numFmtId="0" fontId="14" fillId="0" borderId="3" xfId="1" applyFont="1" applyBorder="1" applyAlignment="1">
      <alignment horizontal="left" wrapText="1"/>
    </xf>
    <xf numFmtId="0" fontId="14" fillId="0" borderId="4" xfId="1" applyFont="1" applyBorder="1" applyAlignment="1">
      <alignment horizontal="left" wrapText="1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4" fillId="0" borderId="4" xfId="1" applyFont="1" applyBorder="1" applyAlignment="1">
      <alignment horizontal="left"/>
    </xf>
    <xf numFmtId="0" fontId="7" fillId="0" borderId="2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7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wrapText="1"/>
    </xf>
    <xf numFmtId="0" fontId="7" fillId="0" borderId="4" xfId="1" applyFont="1" applyBorder="1" applyAlignment="1">
      <alignment horizontal="center" wrapText="1"/>
    </xf>
    <xf numFmtId="0" fontId="14" fillId="0" borderId="1" xfId="1" applyFont="1" applyBorder="1" applyAlignment="1">
      <alignment horizontal="left"/>
    </xf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left" wrapText="1"/>
    </xf>
    <xf numFmtId="0" fontId="4" fillId="0" borderId="3" xfId="1" applyFont="1" applyBorder="1" applyAlignment="1">
      <alignment horizontal="left" wrapText="1"/>
    </xf>
    <xf numFmtId="0" fontId="4" fillId="0" borderId="4" xfId="1" applyFont="1" applyBorder="1" applyAlignment="1">
      <alignment horizontal="left" wrapText="1"/>
    </xf>
    <xf numFmtId="0" fontId="4" fillId="0" borderId="2" xfId="8" applyFont="1" applyBorder="1" applyAlignment="1">
      <alignment horizontal="left"/>
    </xf>
    <xf numFmtId="0" fontId="4" fillId="0" borderId="3" xfId="8" applyFont="1" applyBorder="1" applyAlignment="1">
      <alignment horizontal="left"/>
    </xf>
    <xf numFmtId="0" fontId="4" fillId="0" borderId="4" xfId="8" applyFont="1" applyBorder="1" applyAlignment="1">
      <alignment horizontal="left"/>
    </xf>
    <xf numFmtId="0" fontId="5" fillId="0" borderId="1" xfId="1" applyFont="1" applyBorder="1" applyAlignment="1">
      <alignment horizontal="center" vertical="center" wrapText="1"/>
    </xf>
    <xf numFmtId="0" fontId="32" fillId="0" borderId="1" xfId="1" applyFont="1" applyBorder="1" applyAlignment="1">
      <alignment horizontal="center"/>
    </xf>
  </cellXfs>
  <cellStyles count="10">
    <cellStyle name="Normalny" xfId="0" builtinId="0"/>
    <cellStyle name="Normalny 2" xfId="2"/>
    <cellStyle name="Normalny 2 2" xfId="3"/>
    <cellStyle name="Normalny 2 2 2" xfId="4"/>
    <cellStyle name="Normalny 3" xfId="5"/>
    <cellStyle name="Normalny 3 2" xfId="6"/>
    <cellStyle name="Normalny 4" xfId="7"/>
    <cellStyle name="Normalny 5" xfId="8"/>
    <cellStyle name="Normalny 5 2" xfId="1"/>
    <cellStyle name="Normalny 6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30"/>
  <sheetViews>
    <sheetView topLeftCell="A17" zoomScale="95" workbookViewId="0">
      <selection activeCell="B30" sqref="B30:G30"/>
    </sheetView>
  </sheetViews>
  <sheetFormatPr defaultRowHeight="15"/>
  <cols>
    <col min="1" max="1" width="9.140625" style="31"/>
    <col min="2" max="2" width="6.28515625" style="31" customWidth="1"/>
    <col min="3" max="3" width="74.28515625" style="31" customWidth="1"/>
    <col min="4" max="4" width="10.5703125" style="31" customWidth="1"/>
    <col min="5" max="5" width="19.28515625" style="31" customWidth="1"/>
    <col min="6" max="6" width="17" style="31" customWidth="1"/>
    <col min="7" max="7" width="11.42578125" style="31" customWidth="1"/>
    <col min="8" max="8" width="14.5703125" style="31" bestFit="1" customWidth="1"/>
    <col min="9" max="9" width="12.140625" style="31" bestFit="1" customWidth="1"/>
    <col min="10" max="259" width="9.140625" style="31"/>
    <col min="260" max="260" width="6.28515625" style="31" customWidth="1"/>
    <col min="261" max="261" width="74.28515625" style="31" customWidth="1"/>
    <col min="262" max="262" width="17" style="31" customWidth="1"/>
    <col min="263" max="263" width="21" style="31" customWidth="1"/>
    <col min="264" max="264" width="14.5703125" style="31" bestFit="1" customWidth="1"/>
    <col min="265" max="265" width="12.140625" style="31" bestFit="1" customWidth="1"/>
    <col min="266" max="515" width="9.140625" style="31"/>
    <col min="516" max="516" width="6.28515625" style="31" customWidth="1"/>
    <col min="517" max="517" width="74.28515625" style="31" customWidth="1"/>
    <col min="518" max="518" width="17" style="31" customWidth="1"/>
    <col min="519" max="519" width="21" style="31" customWidth="1"/>
    <col min="520" max="520" width="14.5703125" style="31" bestFit="1" customWidth="1"/>
    <col min="521" max="521" width="12.140625" style="31" bestFit="1" customWidth="1"/>
    <col min="522" max="771" width="9.140625" style="31"/>
    <col min="772" max="772" width="6.28515625" style="31" customWidth="1"/>
    <col min="773" max="773" width="74.28515625" style="31" customWidth="1"/>
    <col min="774" max="774" width="17" style="31" customWidth="1"/>
    <col min="775" max="775" width="21" style="31" customWidth="1"/>
    <col min="776" max="776" width="14.5703125" style="31" bestFit="1" customWidth="1"/>
    <col min="777" max="777" width="12.140625" style="31" bestFit="1" customWidth="1"/>
    <col min="778" max="1027" width="9.140625" style="31"/>
    <col min="1028" max="1028" width="6.28515625" style="31" customWidth="1"/>
    <col min="1029" max="1029" width="74.28515625" style="31" customWidth="1"/>
    <col min="1030" max="1030" width="17" style="31" customWidth="1"/>
    <col min="1031" max="1031" width="21" style="31" customWidth="1"/>
    <col min="1032" max="1032" width="14.5703125" style="31" bestFit="1" customWidth="1"/>
    <col min="1033" max="1033" width="12.140625" style="31" bestFit="1" customWidth="1"/>
    <col min="1034" max="1283" width="9.140625" style="31"/>
    <col min="1284" max="1284" width="6.28515625" style="31" customWidth="1"/>
    <col min="1285" max="1285" width="74.28515625" style="31" customWidth="1"/>
    <col min="1286" max="1286" width="17" style="31" customWidth="1"/>
    <col min="1287" max="1287" width="21" style="31" customWidth="1"/>
    <col min="1288" max="1288" width="14.5703125" style="31" bestFit="1" customWidth="1"/>
    <col min="1289" max="1289" width="12.140625" style="31" bestFit="1" customWidth="1"/>
    <col min="1290" max="1539" width="9.140625" style="31"/>
    <col min="1540" max="1540" width="6.28515625" style="31" customWidth="1"/>
    <col min="1541" max="1541" width="74.28515625" style="31" customWidth="1"/>
    <col min="1542" max="1542" width="17" style="31" customWidth="1"/>
    <col min="1543" max="1543" width="21" style="31" customWidth="1"/>
    <col min="1544" max="1544" width="14.5703125" style="31" bestFit="1" customWidth="1"/>
    <col min="1545" max="1545" width="12.140625" style="31" bestFit="1" customWidth="1"/>
    <col min="1546" max="1795" width="9.140625" style="31"/>
    <col min="1796" max="1796" width="6.28515625" style="31" customWidth="1"/>
    <col min="1797" max="1797" width="74.28515625" style="31" customWidth="1"/>
    <col min="1798" max="1798" width="17" style="31" customWidth="1"/>
    <col min="1799" max="1799" width="21" style="31" customWidth="1"/>
    <col min="1800" max="1800" width="14.5703125" style="31" bestFit="1" customWidth="1"/>
    <col min="1801" max="1801" width="12.140625" style="31" bestFit="1" customWidth="1"/>
    <col min="1802" max="2051" width="9.140625" style="31"/>
    <col min="2052" max="2052" width="6.28515625" style="31" customWidth="1"/>
    <col min="2053" max="2053" width="74.28515625" style="31" customWidth="1"/>
    <col min="2054" max="2054" width="17" style="31" customWidth="1"/>
    <col min="2055" max="2055" width="21" style="31" customWidth="1"/>
    <col min="2056" max="2056" width="14.5703125" style="31" bestFit="1" customWidth="1"/>
    <col min="2057" max="2057" width="12.140625" style="31" bestFit="1" customWidth="1"/>
    <col min="2058" max="2307" width="9.140625" style="31"/>
    <col min="2308" max="2308" width="6.28515625" style="31" customWidth="1"/>
    <col min="2309" max="2309" width="74.28515625" style="31" customWidth="1"/>
    <col min="2310" max="2310" width="17" style="31" customWidth="1"/>
    <col min="2311" max="2311" width="21" style="31" customWidth="1"/>
    <col min="2312" max="2312" width="14.5703125" style="31" bestFit="1" customWidth="1"/>
    <col min="2313" max="2313" width="12.140625" style="31" bestFit="1" customWidth="1"/>
    <col min="2314" max="2563" width="9.140625" style="31"/>
    <col min="2564" max="2564" width="6.28515625" style="31" customWidth="1"/>
    <col min="2565" max="2565" width="74.28515625" style="31" customWidth="1"/>
    <col min="2566" max="2566" width="17" style="31" customWidth="1"/>
    <col min="2567" max="2567" width="21" style="31" customWidth="1"/>
    <col min="2568" max="2568" width="14.5703125" style="31" bestFit="1" customWidth="1"/>
    <col min="2569" max="2569" width="12.140625" style="31" bestFit="1" customWidth="1"/>
    <col min="2570" max="2819" width="9.140625" style="31"/>
    <col min="2820" max="2820" width="6.28515625" style="31" customWidth="1"/>
    <col min="2821" max="2821" width="74.28515625" style="31" customWidth="1"/>
    <col min="2822" max="2822" width="17" style="31" customWidth="1"/>
    <col min="2823" max="2823" width="21" style="31" customWidth="1"/>
    <col min="2824" max="2824" width="14.5703125" style="31" bestFit="1" customWidth="1"/>
    <col min="2825" max="2825" width="12.140625" style="31" bestFit="1" customWidth="1"/>
    <col min="2826" max="3075" width="9.140625" style="31"/>
    <col min="3076" max="3076" width="6.28515625" style="31" customWidth="1"/>
    <col min="3077" max="3077" width="74.28515625" style="31" customWidth="1"/>
    <col min="3078" max="3078" width="17" style="31" customWidth="1"/>
    <col min="3079" max="3079" width="21" style="31" customWidth="1"/>
    <col min="3080" max="3080" width="14.5703125" style="31" bestFit="1" customWidth="1"/>
    <col min="3081" max="3081" width="12.140625" style="31" bestFit="1" customWidth="1"/>
    <col min="3082" max="3331" width="9.140625" style="31"/>
    <col min="3332" max="3332" width="6.28515625" style="31" customWidth="1"/>
    <col min="3333" max="3333" width="74.28515625" style="31" customWidth="1"/>
    <col min="3334" max="3334" width="17" style="31" customWidth="1"/>
    <col min="3335" max="3335" width="21" style="31" customWidth="1"/>
    <col min="3336" max="3336" width="14.5703125" style="31" bestFit="1" customWidth="1"/>
    <col min="3337" max="3337" width="12.140625" style="31" bestFit="1" customWidth="1"/>
    <col min="3338" max="3587" width="9.140625" style="31"/>
    <col min="3588" max="3588" width="6.28515625" style="31" customWidth="1"/>
    <col min="3589" max="3589" width="74.28515625" style="31" customWidth="1"/>
    <col min="3590" max="3590" width="17" style="31" customWidth="1"/>
    <col min="3591" max="3591" width="21" style="31" customWidth="1"/>
    <col min="3592" max="3592" width="14.5703125" style="31" bestFit="1" customWidth="1"/>
    <col min="3593" max="3593" width="12.140625" style="31" bestFit="1" customWidth="1"/>
    <col min="3594" max="3843" width="9.140625" style="31"/>
    <col min="3844" max="3844" width="6.28515625" style="31" customWidth="1"/>
    <col min="3845" max="3845" width="74.28515625" style="31" customWidth="1"/>
    <col min="3846" max="3846" width="17" style="31" customWidth="1"/>
    <col min="3847" max="3847" width="21" style="31" customWidth="1"/>
    <col min="3848" max="3848" width="14.5703125" style="31" bestFit="1" customWidth="1"/>
    <col min="3849" max="3849" width="12.140625" style="31" bestFit="1" customWidth="1"/>
    <col min="3850" max="4099" width="9.140625" style="31"/>
    <col min="4100" max="4100" width="6.28515625" style="31" customWidth="1"/>
    <col min="4101" max="4101" width="74.28515625" style="31" customWidth="1"/>
    <col min="4102" max="4102" width="17" style="31" customWidth="1"/>
    <col min="4103" max="4103" width="21" style="31" customWidth="1"/>
    <col min="4104" max="4104" width="14.5703125" style="31" bestFit="1" customWidth="1"/>
    <col min="4105" max="4105" width="12.140625" style="31" bestFit="1" customWidth="1"/>
    <col min="4106" max="4355" width="9.140625" style="31"/>
    <col min="4356" max="4356" width="6.28515625" style="31" customWidth="1"/>
    <col min="4357" max="4357" width="74.28515625" style="31" customWidth="1"/>
    <col min="4358" max="4358" width="17" style="31" customWidth="1"/>
    <col min="4359" max="4359" width="21" style="31" customWidth="1"/>
    <col min="4360" max="4360" width="14.5703125" style="31" bestFit="1" customWidth="1"/>
    <col min="4361" max="4361" width="12.140625" style="31" bestFit="1" customWidth="1"/>
    <col min="4362" max="4611" width="9.140625" style="31"/>
    <col min="4612" max="4612" width="6.28515625" style="31" customWidth="1"/>
    <col min="4613" max="4613" width="74.28515625" style="31" customWidth="1"/>
    <col min="4614" max="4614" width="17" style="31" customWidth="1"/>
    <col min="4615" max="4615" width="21" style="31" customWidth="1"/>
    <col min="4616" max="4616" width="14.5703125" style="31" bestFit="1" customWidth="1"/>
    <col min="4617" max="4617" width="12.140625" style="31" bestFit="1" customWidth="1"/>
    <col min="4618" max="4867" width="9.140625" style="31"/>
    <col min="4868" max="4868" width="6.28515625" style="31" customWidth="1"/>
    <col min="4869" max="4869" width="74.28515625" style="31" customWidth="1"/>
    <col min="4870" max="4870" width="17" style="31" customWidth="1"/>
    <col min="4871" max="4871" width="21" style="31" customWidth="1"/>
    <col min="4872" max="4872" width="14.5703125" style="31" bestFit="1" customWidth="1"/>
    <col min="4873" max="4873" width="12.140625" style="31" bestFit="1" customWidth="1"/>
    <col min="4874" max="5123" width="9.140625" style="31"/>
    <col min="5124" max="5124" width="6.28515625" style="31" customWidth="1"/>
    <col min="5125" max="5125" width="74.28515625" style="31" customWidth="1"/>
    <col min="5126" max="5126" width="17" style="31" customWidth="1"/>
    <col min="5127" max="5127" width="21" style="31" customWidth="1"/>
    <col min="5128" max="5128" width="14.5703125" style="31" bestFit="1" customWidth="1"/>
    <col min="5129" max="5129" width="12.140625" style="31" bestFit="1" customWidth="1"/>
    <col min="5130" max="5379" width="9.140625" style="31"/>
    <col min="5380" max="5380" width="6.28515625" style="31" customWidth="1"/>
    <col min="5381" max="5381" width="74.28515625" style="31" customWidth="1"/>
    <col min="5382" max="5382" width="17" style="31" customWidth="1"/>
    <col min="5383" max="5383" width="21" style="31" customWidth="1"/>
    <col min="5384" max="5384" width="14.5703125" style="31" bestFit="1" customWidth="1"/>
    <col min="5385" max="5385" width="12.140625" style="31" bestFit="1" customWidth="1"/>
    <col min="5386" max="5635" width="9.140625" style="31"/>
    <col min="5636" max="5636" width="6.28515625" style="31" customWidth="1"/>
    <col min="5637" max="5637" width="74.28515625" style="31" customWidth="1"/>
    <col min="5638" max="5638" width="17" style="31" customWidth="1"/>
    <col min="5639" max="5639" width="21" style="31" customWidth="1"/>
    <col min="5640" max="5640" width="14.5703125" style="31" bestFit="1" customWidth="1"/>
    <col min="5641" max="5641" width="12.140625" style="31" bestFit="1" customWidth="1"/>
    <col min="5642" max="5891" width="9.140625" style="31"/>
    <col min="5892" max="5892" width="6.28515625" style="31" customWidth="1"/>
    <col min="5893" max="5893" width="74.28515625" style="31" customWidth="1"/>
    <col min="5894" max="5894" width="17" style="31" customWidth="1"/>
    <col min="5895" max="5895" width="21" style="31" customWidth="1"/>
    <col min="5896" max="5896" width="14.5703125" style="31" bestFit="1" customWidth="1"/>
    <col min="5897" max="5897" width="12.140625" style="31" bestFit="1" customWidth="1"/>
    <col min="5898" max="6147" width="9.140625" style="31"/>
    <col min="6148" max="6148" width="6.28515625" style="31" customWidth="1"/>
    <col min="6149" max="6149" width="74.28515625" style="31" customWidth="1"/>
    <col min="6150" max="6150" width="17" style="31" customWidth="1"/>
    <col min="6151" max="6151" width="21" style="31" customWidth="1"/>
    <col min="6152" max="6152" width="14.5703125" style="31" bestFit="1" customWidth="1"/>
    <col min="6153" max="6153" width="12.140625" style="31" bestFit="1" customWidth="1"/>
    <col min="6154" max="6403" width="9.140625" style="31"/>
    <col min="6404" max="6404" width="6.28515625" style="31" customWidth="1"/>
    <col min="6405" max="6405" width="74.28515625" style="31" customWidth="1"/>
    <col min="6406" max="6406" width="17" style="31" customWidth="1"/>
    <col min="6407" max="6407" width="21" style="31" customWidth="1"/>
    <col min="6408" max="6408" width="14.5703125" style="31" bestFit="1" customWidth="1"/>
    <col min="6409" max="6409" width="12.140625" style="31" bestFit="1" customWidth="1"/>
    <col min="6410" max="6659" width="9.140625" style="31"/>
    <col min="6660" max="6660" width="6.28515625" style="31" customWidth="1"/>
    <col min="6661" max="6661" width="74.28515625" style="31" customWidth="1"/>
    <col min="6662" max="6662" width="17" style="31" customWidth="1"/>
    <col min="6663" max="6663" width="21" style="31" customWidth="1"/>
    <col min="6664" max="6664" width="14.5703125" style="31" bestFit="1" customWidth="1"/>
    <col min="6665" max="6665" width="12.140625" style="31" bestFit="1" customWidth="1"/>
    <col min="6666" max="6915" width="9.140625" style="31"/>
    <col min="6916" max="6916" width="6.28515625" style="31" customWidth="1"/>
    <col min="6917" max="6917" width="74.28515625" style="31" customWidth="1"/>
    <col min="6918" max="6918" width="17" style="31" customWidth="1"/>
    <col min="6919" max="6919" width="21" style="31" customWidth="1"/>
    <col min="6920" max="6920" width="14.5703125" style="31" bestFit="1" customWidth="1"/>
    <col min="6921" max="6921" width="12.140625" style="31" bestFit="1" customWidth="1"/>
    <col min="6922" max="7171" width="9.140625" style="31"/>
    <col min="7172" max="7172" width="6.28515625" style="31" customWidth="1"/>
    <col min="7173" max="7173" width="74.28515625" style="31" customWidth="1"/>
    <col min="7174" max="7174" width="17" style="31" customWidth="1"/>
    <col min="7175" max="7175" width="21" style="31" customWidth="1"/>
    <col min="7176" max="7176" width="14.5703125" style="31" bestFit="1" customWidth="1"/>
    <col min="7177" max="7177" width="12.140625" style="31" bestFit="1" customWidth="1"/>
    <col min="7178" max="7427" width="9.140625" style="31"/>
    <col min="7428" max="7428" width="6.28515625" style="31" customWidth="1"/>
    <col min="7429" max="7429" width="74.28515625" style="31" customWidth="1"/>
    <col min="7430" max="7430" width="17" style="31" customWidth="1"/>
    <col min="7431" max="7431" width="21" style="31" customWidth="1"/>
    <col min="7432" max="7432" width="14.5703125" style="31" bestFit="1" customWidth="1"/>
    <col min="7433" max="7433" width="12.140625" style="31" bestFit="1" customWidth="1"/>
    <col min="7434" max="7683" width="9.140625" style="31"/>
    <col min="7684" max="7684" width="6.28515625" style="31" customWidth="1"/>
    <col min="7685" max="7685" width="74.28515625" style="31" customWidth="1"/>
    <col min="7686" max="7686" width="17" style="31" customWidth="1"/>
    <col min="7687" max="7687" width="21" style="31" customWidth="1"/>
    <col min="7688" max="7688" width="14.5703125" style="31" bestFit="1" customWidth="1"/>
    <col min="7689" max="7689" width="12.140625" style="31" bestFit="1" customWidth="1"/>
    <col min="7690" max="7939" width="9.140625" style="31"/>
    <col min="7940" max="7940" width="6.28515625" style="31" customWidth="1"/>
    <col min="7941" max="7941" width="74.28515625" style="31" customWidth="1"/>
    <col min="7942" max="7942" width="17" style="31" customWidth="1"/>
    <col min="7943" max="7943" width="21" style="31" customWidth="1"/>
    <col min="7944" max="7944" width="14.5703125" style="31" bestFit="1" customWidth="1"/>
    <col min="7945" max="7945" width="12.140625" style="31" bestFit="1" customWidth="1"/>
    <col min="7946" max="8195" width="9.140625" style="31"/>
    <col min="8196" max="8196" width="6.28515625" style="31" customWidth="1"/>
    <col min="8197" max="8197" width="74.28515625" style="31" customWidth="1"/>
    <col min="8198" max="8198" width="17" style="31" customWidth="1"/>
    <col min="8199" max="8199" width="21" style="31" customWidth="1"/>
    <col min="8200" max="8200" width="14.5703125" style="31" bestFit="1" customWidth="1"/>
    <col min="8201" max="8201" width="12.140625" style="31" bestFit="1" customWidth="1"/>
    <col min="8202" max="8451" width="9.140625" style="31"/>
    <col min="8452" max="8452" width="6.28515625" style="31" customWidth="1"/>
    <col min="8453" max="8453" width="74.28515625" style="31" customWidth="1"/>
    <col min="8454" max="8454" width="17" style="31" customWidth="1"/>
    <col min="8455" max="8455" width="21" style="31" customWidth="1"/>
    <col min="8456" max="8456" width="14.5703125" style="31" bestFit="1" customWidth="1"/>
    <col min="8457" max="8457" width="12.140625" style="31" bestFit="1" customWidth="1"/>
    <col min="8458" max="8707" width="9.140625" style="31"/>
    <col min="8708" max="8708" width="6.28515625" style="31" customWidth="1"/>
    <col min="8709" max="8709" width="74.28515625" style="31" customWidth="1"/>
    <col min="8710" max="8710" width="17" style="31" customWidth="1"/>
    <col min="8711" max="8711" width="21" style="31" customWidth="1"/>
    <col min="8712" max="8712" width="14.5703125" style="31" bestFit="1" customWidth="1"/>
    <col min="8713" max="8713" width="12.140625" style="31" bestFit="1" customWidth="1"/>
    <col min="8714" max="8963" width="9.140625" style="31"/>
    <col min="8964" max="8964" width="6.28515625" style="31" customWidth="1"/>
    <col min="8965" max="8965" width="74.28515625" style="31" customWidth="1"/>
    <col min="8966" max="8966" width="17" style="31" customWidth="1"/>
    <col min="8967" max="8967" width="21" style="31" customWidth="1"/>
    <col min="8968" max="8968" width="14.5703125" style="31" bestFit="1" customWidth="1"/>
    <col min="8969" max="8969" width="12.140625" style="31" bestFit="1" customWidth="1"/>
    <col min="8970" max="9219" width="9.140625" style="31"/>
    <col min="9220" max="9220" width="6.28515625" style="31" customWidth="1"/>
    <col min="9221" max="9221" width="74.28515625" style="31" customWidth="1"/>
    <col min="9222" max="9222" width="17" style="31" customWidth="1"/>
    <col min="9223" max="9223" width="21" style="31" customWidth="1"/>
    <col min="9224" max="9224" width="14.5703125" style="31" bestFit="1" customWidth="1"/>
    <col min="9225" max="9225" width="12.140625" style="31" bestFit="1" customWidth="1"/>
    <col min="9226" max="9475" width="9.140625" style="31"/>
    <col min="9476" max="9476" width="6.28515625" style="31" customWidth="1"/>
    <col min="9477" max="9477" width="74.28515625" style="31" customWidth="1"/>
    <col min="9478" max="9478" width="17" style="31" customWidth="1"/>
    <col min="9479" max="9479" width="21" style="31" customWidth="1"/>
    <col min="9480" max="9480" width="14.5703125" style="31" bestFit="1" customWidth="1"/>
    <col min="9481" max="9481" width="12.140625" style="31" bestFit="1" customWidth="1"/>
    <col min="9482" max="9731" width="9.140625" style="31"/>
    <col min="9732" max="9732" width="6.28515625" style="31" customWidth="1"/>
    <col min="9733" max="9733" width="74.28515625" style="31" customWidth="1"/>
    <col min="9734" max="9734" width="17" style="31" customWidth="1"/>
    <col min="9735" max="9735" width="21" style="31" customWidth="1"/>
    <col min="9736" max="9736" width="14.5703125" style="31" bestFit="1" customWidth="1"/>
    <col min="9737" max="9737" width="12.140625" style="31" bestFit="1" customWidth="1"/>
    <col min="9738" max="9987" width="9.140625" style="31"/>
    <col min="9988" max="9988" width="6.28515625" style="31" customWidth="1"/>
    <col min="9989" max="9989" width="74.28515625" style="31" customWidth="1"/>
    <col min="9990" max="9990" width="17" style="31" customWidth="1"/>
    <col min="9991" max="9991" width="21" style="31" customWidth="1"/>
    <col min="9992" max="9992" width="14.5703125" style="31" bestFit="1" customWidth="1"/>
    <col min="9993" max="9993" width="12.140625" style="31" bestFit="1" customWidth="1"/>
    <col min="9994" max="10243" width="9.140625" style="31"/>
    <col min="10244" max="10244" width="6.28515625" style="31" customWidth="1"/>
    <col min="10245" max="10245" width="74.28515625" style="31" customWidth="1"/>
    <col min="10246" max="10246" width="17" style="31" customWidth="1"/>
    <col min="10247" max="10247" width="21" style="31" customWidth="1"/>
    <col min="10248" max="10248" width="14.5703125" style="31" bestFit="1" customWidth="1"/>
    <col min="10249" max="10249" width="12.140625" style="31" bestFit="1" customWidth="1"/>
    <col min="10250" max="10499" width="9.140625" style="31"/>
    <col min="10500" max="10500" width="6.28515625" style="31" customWidth="1"/>
    <col min="10501" max="10501" width="74.28515625" style="31" customWidth="1"/>
    <col min="10502" max="10502" width="17" style="31" customWidth="1"/>
    <col min="10503" max="10503" width="21" style="31" customWidth="1"/>
    <col min="10504" max="10504" width="14.5703125" style="31" bestFit="1" customWidth="1"/>
    <col min="10505" max="10505" width="12.140625" style="31" bestFit="1" customWidth="1"/>
    <col min="10506" max="10755" width="9.140625" style="31"/>
    <col min="10756" max="10756" width="6.28515625" style="31" customWidth="1"/>
    <col min="10757" max="10757" width="74.28515625" style="31" customWidth="1"/>
    <col min="10758" max="10758" width="17" style="31" customWidth="1"/>
    <col min="10759" max="10759" width="21" style="31" customWidth="1"/>
    <col min="10760" max="10760" width="14.5703125" style="31" bestFit="1" customWidth="1"/>
    <col min="10761" max="10761" width="12.140625" style="31" bestFit="1" customWidth="1"/>
    <col min="10762" max="11011" width="9.140625" style="31"/>
    <col min="11012" max="11012" width="6.28515625" style="31" customWidth="1"/>
    <col min="11013" max="11013" width="74.28515625" style="31" customWidth="1"/>
    <col min="11014" max="11014" width="17" style="31" customWidth="1"/>
    <col min="11015" max="11015" width="21" style="31" customWidth="1"/>
    <col min="11016" max="11016" width="14.5703125" style="31" bestFit="1" customWidth="1"/>
    <col min="11017" max="11017" width="12.140625" style="31" bestFit="1" customWidth="1"/>
    <col min="11018" max="11267" width="9.140625" style="31"/>
    <col min="11268" max="11268" width="6.28515625" style="31" customWidth="1"/>
    <col min="11269" max="11269" width="74.28515625" style="31" customWidth="1"/>
    <col min="11270" max="11270" width="17" style="31" customWidth="1"/>
    <col min="11271" max="11271" width="21" style="31" customWidth="1"/>
    <col min="11272" max="11272" width="14.5703125" style="31" bestFit="1" customWidth="1"/>
    <col min="11273" max="11273" width="12.140625" style="31" bestFit="1" customWidth="1"/>
    <col min="11274" max="11523" width="9.140625" style="31"/>
    <col min="11524" max="11524" width="6.28515625" style="31" customWidth="1"/>
    <col min="11525" max="11525" width="74.28515625" style="31" customWidth="1"/>
    <col min="11526" max="11526" width="17" style="31" customWidth="1"/>
    <col min="11527" max="11527" width="21" style="31" customWidth="1"/>
    <col min="11528" max="11528" width="14.5703125" style="31" bestFit="1" customWidth="1"/>
    <col min="11529" max="11529" width="12.140625" style="31" bestFit="1" customWidth="1"/>
    <col min="11530" max="11779" width="9.140625" style="31"/>
    <col min="11780" max="11780" width="6.28515625" style="31" customWidth="1"/>
    <col min="11781" max="11781" width="74.28515625" style="31" customWidth="1"/>
    <col min="11782" max="11782" width="17" style="31" customWidth="1"/>
    <col min="11783" max="11783" width="21" style="31" customWidth="1"/>
    <col min="11784" max="11784" width="14.5703125" style="31" bestFit="1" customWidth="1"/>
    <col min="11785" max="11785" width="12.140625" style="31" bestFit="1" customWidth="1"/>
    <col min="11786" max="12035" width="9.140625" style="31"/>
    <col min="12036" max="12036" width="6.28515625" style="31" customWidth="1"/>
    <col min="12037" max="12037" width="74.28515625" style="31" customWidth="1"/>
    <col min="12038" max="12038" width="17" style="31" customWidth="1"/>
    <col min="12039" max="12039" width="21" style="31" customWidth="1"/>
    <col min="12040" max="12040" width="14.5703125" style="31" bestFit="1" customWidth="1"/>
    <col min="12041" max="12041" width="12.140625" style="31" bestFit="1" customWidth="1"/>
    <col min="12042" max="12291" width="9.140625" style="31"/>
    <col min="12292" max="12292" width="6.28515625" style="31" customWidth="1"/>
    <col min="12293" max="12293" width="74.28515625" style="31" customWidth="1"/>
    <col min="12294" max="12294" width="17" style="31" customWidth="1"/>
    <col min="12295" max="12295" width="21" style="31" customWidth="1"/>
    <col min="12296" max="12296" width="14.5703125" style="31" bestFit="1" customWidth="1"/>
    <col min="12297" max="12297" width="12.140625" style="31" bestFit="1" customWidth="1"/>
    <col min="12298" max="12547" width="9.140625" style="31"/>
    <col min="12548" max="12548" width="6.28515625" style="31" customWidth="1"/>
    <col min="12549" max="12549" width="74.28515625" style="31" customWidth="1"/>
    <col min="12550" max="12550" width="17" style="31" customWidth="1"/>
    <col min="12551" max="12551" width="21" style="31" customWidth="1"/>
    <col min="12552" max="12552" width="14.5703125" style="31" bestFit="1" customWidth="1"/>
    <col min="12553" max="12553" width="12.140625" style="31" bestFit="1" customWidth="1"/>
    <col min="12554" max="12803" width="9.140625" style="31"/>
    <col min="12804" max="12804" width="6.28515625" style="31" customWidth="1"/>
    <col min="12805" max="12805" width="74.28515625" style="31" customWidth="1"/>
    <col min="12806" max="12806" width="17" style="31" customWidth="1"/>
    <col min="12807" max="12807" width="21" style="31" customWidth="1"/>
    <col min="12808" max="12808" width="14.5703125" style="31" bestFit="1" customWidth="1"/>
    <col min="12809" max="12809" width="12.140625" style="31" bestFit="1" customWidth="1"/>
    <col min="12810" max="13059" width="9.140625" style="31"/>
    <col min="13060" max="13060" width="6.28515625" style="31" customWidth="1"/>
    <col min="13061" max="13061" width="74.28515625" style="31" customWidth="1"/>
    <col min="13062" max="13062" width="17" style="31" customWidth="1"/>
    <col min="13063" max="13063" width="21" style="31" customWidth="1"/>
    <col min="13064" max="13064" width="14.5703125" style="31" bestFit="1" customWidth="1"/>
    <col min="13065" max="13065" width="12.140625" style="31" bestFit="1" customWidth="1"/>
    <col min="13066" max="13315" width="9.140625" style="31"/>
    <col min="13316" max="13316" width="6.28515625" style="31" customWidth="1"/>
    <col min="13317" max="13317" width="74.28515625" style="31" customWidth="1"/>
    <col min="13318" max="13318" width="17" style="31" customWidth="1"/>
    <col min="13319" max="13319" width="21" style="31" customWidth="1"/>
    <col min="13320" max="13320" width="14.5703125" style="31" bestFit="1" customWidth="1"/>
    <col min="13321" max="13321" width="12.140625" style="31" bestFit="1" customWidth="1"/>
    <col min="13322" max="13571" width="9.140625" style="31"/>
    <col min="13572" max="13572" width="6.28515625" style="31" customWidth="1"/>
    <col min="13573" max="13573" width="74.28515625" style="31" customWidth="1"/>
    <col min="13574" max="13574" width="17" style="31" customWidth="1"/>
    <col min="13575" max="13575" width="21" style="31" customWidth="1"/>
    <col min="13576" max="13576" width="14.5703125" style="31" bestFit="1" customWidth="1"/>
    <col min="13577" max="13577" width="12.140625" style="31" bestFit="1" customWidth="1"/>
    <col min="13578" max="13827" width="9.140625" style="31"/>
    <col min="13828" max="13828" width="6.28515625" style="31" customWidth="1"/>
    <col min="13829" max="13829" width="74.28515625" style="31" customWidth="1"/>
    <col min="13830" max="13830" width="17" style="31" customWidth="1"/>
    <col min="13831" max="13831" width="21" style="31" customWidth="1"/>
    <col min="13832" max="13832" width="14.5703125" style="31" bestFit="1" customWidth="1"/>
    <col min="13833" max="13833" width="12.140625" style="31" bestFit="1" customWidth="1"/>
    <col min="13834" max="14083" width="9.140625" style="31"/>
    <col min="14084" max="14084" width="6.28515625" style="31" customWidth="1"/>
    <col min="14085" max="14085" width="74.28515625" style="31" customWidth="1"/>
    <col min="14086" max="14086" width="17" style="31" customWidth="1"/>
    <col min="14087" max="14087" width="21" style="31" customWidth="1"/>
    <col min="14088" max="14088" width="14.5703125" style="31" bestFit="1" customWidth="1"/>
    <col min="14089" max="14089" width="12.140625" style="31" bestFit="1" customWidth="1"/>
    <col min="14090" max="14339" width="9.140625" style="31"/>
    <col min="14340" max="14340" width="6.28515625" style="31" customWidth="1"/>
    <col min="14341" max="14341" width="74.28515625" style="31" customWidth="1"/>
    <col min="14342" max="14342" width="17" style="31" customWidth="1"/>
    <col min="14343" max="14343" width="21" style="31" customWidth="1"/>
    <col min="14344" max="14344" width="14.5703125" style="31" bestFit="1" customWidth="1"/>
    <col min="14345" max="14345" width="12.140625" style="31" bestFit="1" customWidth="1"/>
    <col min="14346" max="14595" width="9.140625" style="31"/>
    <col min="14596" max="14596" width="6.28515625" style="31" customWidth="1"/>
    <col min="14597" max="14597" width="74.28515625" style="31" customWidth="1"/>
    <col min="14598" max="14598" width="17" style="31" customWidth="1"/>
    <col min="14599" max="14599" width="21" style="31" customWidth="1"/>
    <col min="14600" max="14600" width="14.5703125" style="31" bestFit="1" customWidth="1"/>
    <col min="14601" max="14601" width="12.140625" style="31" bestFit="1" customWidth="1"/>
    <col min="14602" max="14851" width="9.140625" style="31"/>
    <col min="14852" max="14852" width="6.28515625" style="31" customWidth="1"/>
    <col min="14853" max="14853" width="74.28515625" style="31" customWidth="1"/>
    <col min="14854" max="14854" width="17" style="31" customWidth="1"/>
    <col min="14855" max="14855" width="21" style="31" customWidth="1"/>
    <col min="14856" max="14856" width="14.5703125" style="31" bestFit="1" customWidth="1"/>
    <col min="14857" max="14857" width="12.140625" style="31" bestFit="1" customWidth="1"/>
    <col min="14858" max="15107" width="9.140625" style="31"/>
    <col min="15108" max="15108" width="6.28515625" style="31" customWidth="1"/>
    <col min="15109" max="15109" width="74.28515625" style="31" customWidth="1"/>
    <col min="15110" max="15110" width="17" style="31" customWidth="1"/>
    <col min="15111" max="15111" width="21" style="31" customWidth="1"/>
    <col min="15112" max="15112" width="14.5703125" style="31" bestFit="1" customWidth="1"/>
    <col min="15113" max="15113" width="12.140625" style="31" bestFit="1" customWidth="1"/>
    <col min="15114" max="15363" width="9.140625" style="31"/>
    <col min="15364" max="15364" width="6.28515625" style="31" customWidth="1"/>
    <col min="15365" max="15365" width="74.28515625" style="31" customWidth="1"/>
    <col min="15366" max="15366" width="17" style="31" customWidth="1"/>
    <col min="15367" max="15367" width="21" style="31" customWidth="1"/>
    <col min="15368" max="15368" width="14.5703125" style="31" bestFit="1" customWidth="1"/>
    <col min="15369" max="15369" width="12.140625" style="31" bestFit="1" customWidth="1"/>
    <col min="15370" max="15619" width="9.140625" style="31"/>
    <col min="15620" max="15620" width="6.28515625" style="31" customWidth="1"/>
    <col min="15621" max="15621" width="74.28515625" style="31" customWidth="1"/>
    <col min="15622" max="15622" width="17" style="31" customWidth="1"/>
    <col min="15623" max="15623" width="21" style="31" customWidth="1"/>
    <col min="15624" max="15624" width="14.5703125" style="31" bestFit="1" customWidth="1"/>
    <col min="15625" max="15625" width="12.140625" style="31" bestFit="1" customWidth="1"/>
    <col min="15626" max="15875" width="9.140625" style="31"/>
    <col min="15876" max="15876" width="6.28515625" style="31" customWidth="1"/>
    <col min="15877" max="15877" width="74.28515625" style="31" customWidth="1"/>
    <col min="15878" max="15878" width="17" style="31" customWidth="1"/>
    <col min="15879" max="15879" width="21" style="31" customWidth="1"/>
    <col min="15880" max="15880" width="14.5703125" style="31" bestFit="1" customWidth="1"/>
    <col min="15881" max="15881" width="12.140625" style="31" bestFit="1" customWidth="1"/>
    <col min="15882" max="16131" width="9.140625" style="31"/>
    <col min="16132" max="16132" width="6.28515625" style="31" customWidth="1"/>
    <col min="16133" max="16133" width="74.28515625" style="31" customWidth="1"/>
    <col min="16134" max="16134" width="17" style="31" customWidth="1"/>
    <col min="16135" max="16135" width="21" style="31" customWidth="1"/>
    <col min="16136" max="16136" width="14.5703125" style="31" bestFit="1" customWidth="1"/>
    <col min="16137" max="16137" width="12.140625" style="31" bestFit="1" customWidth="1"/>
    <col min="16138" max="16384" width="9.140625" style="31"/>
  </cols>
  <sheetData>
    <row r="2" spans="2:9">
      <c r="D2" s="32"/>
      <c r="E2" s="32"/>
      <c r="F2" s="32"/>
    </row>
    <row r="3" spans="2:9" ht="79.5" customHeight="1">
      <c r="E3" s="129" t="s">
        <v>277</v>
      </c>
      <c r="F3" s="129"/>
    </row>
    <row r="4" spans="2:9" ht="17.25" customHeight="1"/>
    <row r="5" spans="2:9" ht="24" customHeight="1">
      <c r="B5" s="130" t="s">
        <v>276</v>
      </c>
      <c r="C5" s="131"/>
      <c r="D5" s="131"/>
      <c r="E5" s="131"/>
      <c r="F5" s="131"/>
      <c r="G5" s="131"/>
    </row>
    <row r="6" spans="2:9" ht="32.25" customHeight="1">
      <c r="B6" s="63"/>
      <c r="C6" s="64"/>
      <c r="D6" s="64"/>
      <c r="E6" s="64"/>
      <c r="F6" s="64"/>
      <c r="G6" s="64"/>
      <c r="H6" s="65"/>
      <c r="I6" s="65"/>
    </row>
    <row r="7" spans="2:9">
      <c r="G7" s="52"/>
    </row>
    <row r="8" spans="2:9" ht="45" customHeight="1">
      <c r="B8" s="53" t="s">
        <v>0</v>
      </c>
      <c r="C8" s="53" t="s">
        <v>134</v>
      </c>
      <c r="D8" s="53" t="s">
        <v>181</v>
      </c>
      <c r="E8" s="53" t="s">
        <v>173</v>
      </c>
      <c r="F8" s="53" t="s">
        <v>174</v>
      </c>
      <c r="G8" s="53" t="s">
        <v>179</v>
      </c>
    </row>
    <row r="9" spans="2:9">
      <c r="B9" s="54">
        <v>1</v>
      </c>
      <c r="C9" s="54">
        <v>2</v>
      </c>
      <c r="D9" s="54">
        <v>3</v>
      </c>
      <c r="E9" s="55">
        <v>4</v>
      </c>
      <c r="F9" s="54">
        <v>5</v>
      </c>
      <c r="G9" s="55">
        <v>6</v>
      </c>
    </row>
    <row r="10" spans="2:9" ht="32.25" customHeight="1">
      <c r="B10" s="132" t="s">
        <v>136</v>
      </c>
      <c r="C10" s="133"/>
      <c r="D10" s="134"/>
      <c r="E10" s="56">
        <f>SUM(E11:E18)</f>
        <v>23974696</v>
      </c>
      <c r="F10" s="92">
        <v>4286207.62</v>
      </c>
      <c r="G10" s="96">
        <f>F10/E10</f>
        <v>0.17878047838437661</v>
      </c>
    </row>
    <row r="11" spans="2:9" ht="25.5" customHeight="1">
      <c r="B11" s="35" t="s">
        <v>38</v>
      </c>
      <c r="C11" s="57" t="s">
        <v>137</v>
      </c>
      <c r="D11" s="35" t="s">
        <v>138</v>
      </c>
      <c r="E11" s="58">
        <v>17140000</v>
      </c>
      <c r="F11" s="93">
        <v>0</v>
      </c>
      <c r="G11" s="97">
        <f t="shared" ref="G11:G25" si="0">F11/E11</f>
        <v>0</v>
      </c>
    </row>
    <row r="12" spans="2:9" ht="21.75" customHeight="1">
      <c r="B12" s="59" t="s">
        <v>39</v>
      </c>
      <c r="C12" s="60" t="s">
        <v>139</v>
      </c>
      <c r="D12" s="59" t="s">
        <v>138</v>
      </c>
      <c r="E12" s="58">
        <v>595000</v>
      </c>
      <c r="F12" s="94">
        <v>346511.33</v>
      </c>
      <c r="G12" s="97">
        <f t="shared" si="0"/>
        <v>0.58237198319327732</v>
      </c>
    </row>
    <row r="13" spans="2:9" ht="36" customHeight="1">
      <c r="B13" s="59" t="s">
        <v>40</v>
      </c>
      <c r="C13" s="61" t="s">
        <v>140</v>
      </c>
      <c r="D13" s="59" t="s">
        <v>141</v>
      </c>
      <c r="E13" s="58">
        <v>2300000</v>
      </c>
      <c r="F13" s="94">
        <v>0</v>
      </c>
      <c r="G13" s="97">
        <f t="shared" si="0"/>
        <v>0</v>
      </c>
    </row>
    <row r="14" spans="2:9" ht="24" customHeight="1">
      <c r="B14" s="59" t="s">
        <v>41</v>
      </c>
      <c r="C14" s="60" t="s">
        <v>142</v>
      </c>
      <c r="D14" s="59" t="s">
        <v>143</v>
      </c>
      <c r="E14" s="58">
        <v>0</v>
      </c>
      <c r="F14" s="94">
        <v>0</v>
      </c>
      <c r="G14" s="97">
        <v>0</v>
      </c>
    </row>
    <row r="15" spans="2:9" ht="21" customHeight="1">
      <c r="B15" s="59" t="s">
        <v>42</v>
      </c>
      <c r="C15" s="60" t="s">
        <v>144</v>
      </c>
      <c r="D15" s="59" t="s">
        <v>145</v>
      </c>
      <c r="E15" s="58">
        <v>0</v>
      </c>
      <c r="F15" s="94">
        <v>0</v>
      </c>
      <c r="G15" s="97">
        <v>0</v>
      </c>
    </row>
    <row r="16" spans="2:9" ht="24.75" customHeight="1">
      <c r="B16" s="59" t="s">
        <v>43</v>
      </c>
      <c r="C16" s="60" t="s">
        <v>146</v>
      </c>
      <c r="D16" s="59" t="s">
        <v>147</v>
      </c>
      <c r="E16" s="58">
        <v>3939696</v>
      </c>
      <c r="F16" s="94">
        <v>3939696.29</v>
      </c>
      <c r="G16" s="97">
        <f t="shared" si="0"/>
        <v>1.0000000736097405</v>
      </c>
    </row>
    <row r="17" spans="2:11" ht="23.25" customHeight="1">
      <c r="B17" s="59" t="s">
        <v>44</v>
      </c>
      <c r="C17" s="60" t="s">
        <v>148</v>
      </c>
      <c r="D17" s="59" t="s">
        <v>149</v>
      </c>
      <c r="E17" s="58">
        <v>0</v>
      </c>
      <c r="F17" s="94">
        <v>0</v>
      </c>
      <c r="G17" s="97">
        <v>0</v>
      </c>
    </row>
    <row r="18" spans="2:11" ht="20.25" customHeight="1">
      <c r="B18" s="59" t="s">
        <v>46</v>
      </c>
      <c r="C18" s="60" t="s">
        <v>150</v>
      </c>
      <c r="D18" s="59" t="s">
        <v>151</v>
      </c>
      <c r="E18" s="58">
        <v>0</v>
      </c>
      <c r="F18" s="94">
        <v>0</v>
      </c>
      <c r="G18" s="97">
        <v>0</v>
      </c>
      <c r="I18" s="34"/>
      <c r="K18" s="34"/>
    </row>
    <row r="19" spans="2:11" ht="36.75" customHeight="1">
      <c r="B19" s="132" t="s">
        <v>152</v>
      </c>
      <c r="C19" s="133"/>
      <c r="D19" s="134"/>
      <c r="E19" s="62">
        <f>SUM(E20:E26)</f>
        <v>2706646</v>
      </c>
      <c r="F19" s="95">
        <v>770856</v>
      </c>
      <c r="G19" s="96">
        <f t="shared" si="0"/>
        <v>0.28480118936868731</v>
      </c>
      <c r="H19" s="34"/>
    </row>
    <row r="20" spans="2:11" ht="25.5" customHeight="1">
      <c r="B20" s="59" t="s">
        <v>38</v>
      </c>
      <c r="C20" s="60" t="s">
        <v>153</v>
      </c>
      <c r="D20" s="59" t="s">
        <v>154</v>
      </c>
      <c r="E20" s="58">
        <v>1541712</v>
      </c>
      <c r="F20" s="94">
        <v>770856</v>
      </c>
      <c r="G20" s="97">
        <f t="shared" si="0"/>
        <v>0.5</v>
      </c>
    </row>
    <row r="21" spans="2:11" ht="24.75" customHeight="1">
      <c r="B21" s="59" t="s">
        <v>39</v>
      </c>
      <c r="C21" s="60" t="s">
        <v>155</v>
      </c>
      <c r="D21" s="59" t="s">
        <v>154</v>
      </c>
      <c r="E21" s="58">
        <v>164934</v>
      </c>
      <c r="F21" s="94">
        <v>0</v>
      </c>
      <c r="G21" s="97">
        <f t="shared" si="0"/>
        <v>0</v>
      </c>
    </row>
    <row r="22" spans="2:11" ht="40.5" customHeight="1">
      <c r="B22" s="59" t="s">
        <v>40</v>
      </c>
      <c r="C22" s="61" t="s">
        <v>156</v>
      </c>
      <c r="D22" s="59" t="s">
        <v>157</v>
      </c>
      <c r="E22" s="58">
        <v>0</v>
      </c>
      <c r="F22" s="94">
        <v>0</v>
      </c>
      <c r="G22" s="97">
        <v>0</v>
      </c>
    </row>
    <row r="23" spans="2:11" ht="21" customHeight="1">
      <c r="B23" s="59" t="s">
        <v>41</v>
      </c>
      <c r="C23" s="60" t="s">
        <v>158</v>
      </c>
      <c r="D23" s="59" t="s">
        <v>159</v>
      </c>
      <c r="E23" s="58">
        <v>0</v>
      </c>
      <c r="F23" s="94">
        <v>0</v>
      </c>
      <c r="G23" s="97">
        <v>0</v>
      </c>
    </row>
    <row r="24" spans="2:11" ht="22.5" customHeight="1">
      <c r="B24" s="59" t="s">
        <v>42</v>
      </c>
      <c r="C24" s="60" t="s">
        <v>160</v>
      </c>
      <c r="D24" s="59" t="s">
        <v>161</v>
      </c>
      <c r="E24" s="58">
        <v>0</v>
      </c>
      <c r="F24" s="94">
        <v>0</v>
      </c>
      <c r="G24" s="97">
        <v>0</v>
      </c>
    </row>
    <row r="25" spans="2:11" ht="25.5" customHeight="1">
      <c r="B25" s="59" t="s">
        <v>43</v>
      </c>
      <c r="C25" s="60" t="s">
        <v>162</v>
      </c>
      <c r="D25" s="59" t="s">
        <v>163</v>
      </c>
      <c r="E25" s="58">
        <v>1000000</v>
      </c>
      <c r="F25" s="94">
        <v>0</v>
      </c>
      <c r="G25" s="97">
        <f t="shared" si="0"/>
        <v>0</v>
      </c>
    </row>
    <row r="26" spans="2:11" ht="23.25" customHeight="1">
      <c r="B26" s="59" t="s">
        <v>44</v>
      </c>
      <c r="C26" s="60" t="s">
        <v>164</v>
      </c>
      <c r="D26" s="59" t="s">
        <v>165</v>
      </c>
      <c r="E26" s="58">
        <v>0</v>
      </c>
      <c r="F26" s="94">
        <v>0</v>
      </c>
      <c r="G26" s="97">
        <v>0</v>
      </c>
    </row>
    <row r="29" spans="2:11" ht="84.75" customHeight="1">
      <c r="B29" s="128" t="s">
        <v>278</v>
      </c>
      <c r="C29" s="128"/>
      <c r="D29" s="128"/>
      <c r="E29" s="128"/>
      <c r="F29" s="128"/>
      <c r="G29" s="128"/>
    </row>
    <row r="30" spans="2:11" ht="15.75" customHeight="1">
      <c r="B30" s="128"/>
      <c r="C30" s="128"/>
      <c r="D30" s="128"/>
      <c r="E30" s="128"/>
      <c r="F30" s="128"/>
      <c r="G30" s="128"/>
    </row>
  </sheetData>
  <mergeCells count="6">
    <mergeCell ref="B30:G30"/>
    <mergeCell ref="E3:F3"/>
    <mergeCell ref="B5:G5"/>
    <mergeCell ref="B10:D10"/>
    <mergeCell ref="B19:D19"/>
    <mergeCell ref="B29:G29"/>
  </mergeCells>
  <pageMargins left="0.59055118110236227" right="0.39370078740157483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3:H72"/>
  <sheetViews>
    <sheetView topLeftCell="A43" workbookViewId="0">
      <selection activeCell="J55" sqref="J55"/>
    </sheetView>
  </sheetViews>
  <sheetFormatPr defaultRowHeight="12.75"/>
  <cols>
    <col min="1" max="1" width="12.85546875" style="107" customWidth="1"/>
    <col min="2" max="2" width="7.5703125" style="107" customWidth="1"/>
    <col min="3" max="3" width="8.42578125" style="107" customWidth="1"/>
    <col min="4" max="4" width="8.85546875" style="107" customWidth="1"/>
    <col min="5" max="5" width="44.7109375" style="107" customWidth="1"/>
    <col min="6" max="6" width="13.28515625" style="107" customWidth="1"/>
    <col min="7" max="7" width="12.140625" style="107" customWidth="1"/>
    <col min="8" max="8" width="6.85546875" style="107" customWidth="1"/>
    <col min="9" max="257" width="9.140625" style="107"/>
    <col min="258" max="258" width="9.5703125" style="107" customWidth="1"/>
    <col min="259" max="259" width="8.42578125" style="107" customWidth="1"/>
    <col min="260" max="260" width="10.28515625" style="107" customWidth="1"/>
    <col min="261" max="261" width="44.7109375" style="107" customWidth="1"/>
    <col min="262" max="262" width="15.28515625" style="107" customWidth="1"/>
    <col min="263" max="263" width="13.5703125" style="107" customWidth="1"/>
    <col min="264" max="513" width="9.140625" style="107"/>
    <col min="514" max="514" width="9.5703125" style="107" customWidth="1"/>
    <col min="515" max="515" width="8.42578125" style="107" customWidth="1"/>
    <col min="516" max="516" width="10.28515625" style="107" customWidth="1"/>
    <col min="517" max="517" width="44.7109375" style="107" customWidth="1"/>
    <col min="518" max="518" width="15.28515625" style="107" customWidth="1"/>
    <col min="519" max="519" width="13.5703125" style="107" customWidth="1"/>
    <col min="520" max="769" width="9.140625" style="107"/>
    <col min="770" max="770" width="9.5703125" style="107" customWidth="1"/>
    <col min="771" max="771" width="8.42578125" style="107" customWidth="1"/>
    <col min="772" max="772" width="10.28515625" style="107" customWidth="1"/>
    <col min="773" max="773" width="44.7109375" style="107" customWidth="1"/>
    <col min="774" max="774" width="15.28515625" style="107" customWidth="1"/>
    <col min="775" max="775" width="13.5703125" style="107" customWidth="1"/>
    <col min="776" max="1025" width="9.140625" style="107"/>
    <col min="1026" max="1026" width="9.5703125" style="107" customWidth="1"/>
    <col min="1027" max="1027" width="8.42578125" style="107" customWidth="1"/>
    <col min="1028" max="1028" width="10.28515625" style="107" customWidth="1"/>
    <col min="1029" max="1029" width="44.7109375" style="107" customWidth="1"/>
    <col min="1030" max="1030" width="15.28515625" style="107" customWidth="1"/>
    <col min="1031" max="1031" width="13.5703125" style="107" customWidth="1"/>
    <col min="1032" max="1281" width="9.140625" style="107"/>
    <col min="1282" max="1282" width="9.5703125" style="107" customWidth="1"/>
    <col min="1283" max="1283" width="8.42578125" style="107" customWidth="1"/>
    <col min="1284" max="1284" width="10.28515625" style="107" customWidth="1"/>
    <col min="1285" max="1285" width="44.7109375" style="107" customWidth="1"/>
    <col min="1286" max="1286" width="15.28515625" style="107" customWidth="1"/>
    <col min="1287" max="1287" width="13.5703125" style="107" customWidth="1"/>
    <col min="1288" max="1537" width="9.140625" style="107"/>
    <col min="1538" max="1538" width="9.5703125" style="107" customWidth="1"/>
    <col min="1539" max="1539" width="8.42578125" style="107" customWidth="1"/>
    <col min="1540" max="1540" width="10.28515625" style="107" customWidth="1"/>
    <col min="1541" max="1541" width="44.7109375" style="107" customWidth="1"/>
    <col min="1542" max="1542" width="15.28515625" style="107" customWidth="1"/>
    <col min="1543" max="1543" width="13.5703125" style="107" customWidth="1"/>
    <col min="1544" max="1793" width="9.140625" style="107"/>
    <col min="1794" max="1794" width="9.5703125" style="107" customWidth="1"/>
    <col min="1795" max="1795" width="8.42578125" style="107" customWidth="1"/>
    <col min="1796" max="1796" width="10.28515625" style="107" customWidth="1"/>
    <col min="1797" max="1797" width="44.7109375" style="107" customWidth="1"/>
    <col min="1798" max="1798" width="15.28515625" style="107" customWidth="1"/>
    <col min="1799" max="1799" width="13.5703125" style="107" customWidth="1"/>
    <col min="1800" max="2049" width="9.140625" style="107"/>
    <col min="2050" max="2050" width="9.5703125" style="107" customWidth="1"/>
    <col min="2051" max="2051" width="8.42578125" style="107" customWidth="1"/>
    <col min="2052" max="2052" width="10.28515625" style="107" customWidth="1"/>
    <col min="2053" max="2053" width="44.7109375" style="107" customWidth="1"/>
    <col min="2054" max="2054" width="15.28515625" style="107" customWidth="1"/>
    <col min="2055" max="2055" width="13.5703125" style="107" customWidth="1"/>
    <col min="2056" max="2305" width="9.140625" style="107"/>
    <col min="2306" max="2306" width="9.5703125" style="107" customWidth="1"/>
    <col min="2307" max="2307" width="8.42578125" style="107" customWidth="1"/>
    <col min="2308" max="2308" width="10.28515625" style="107" customWidth="1"/>
    <col min="2309" max="2309" width="44.7109375" style="107" customWidth="1"/>
    <col min="2310" max="2310" width="15.28515625" style="107" customWidth="1"/>
    <col min="2311" max="2311" width="13.5703125" style="107" customWidth="1"/>
    <col min="2312" max="2561" width="9.140625" style="107"/>
    <col min="2562" max="2562" width="9.5703125" style="107" customWidth="1"/>
    <col min="2563" max="2563" width="8.42578125" style="107" customWidth="1"/>
    <col min="2564" max="2564" width="10.28515625" style="107" customWidth="1"/>
    <col min="2565" max="2565" width="44.7109375" style="107" customWidth="1"/>
    <col min="2566" max="2566" width="15.28515625" style="107" customWidth="1"/>
    <col min="2567" max="2567" width="13.5703125" style="107" customWidth="1"/>
    <col min="2568" max="2817" width="9.140625" style="107"/>
    <col min="2818" max="2818" width="9.5703125" style="107" customWidth="1"/>
    <col min="2819" max="2819" width="8.42578125" style="107" customWidth="1"/>
    <col min="2820" max="2820" width="10.28515625" style="107" customWidth="1"/>
    <col min="2821" max="2821" width="44.7109375" style="107" customWidth="1"/>
    <col min="2822" max="2822" width="15.28515625" style="107" customWidth="1"/>
    <col min="2823" max="2823" width="13.5703125" style="107" customWidth="1"/>
    <col min="2824" max="3073" width="9.140625" style="107"/>
    <col min="3074" max="3074" width="9.5703125" style="107" customWidth="1"/>
    <col min="3075" max="3075" width="8.42578125" style="107" customWidth="1"/>
    <col min="3076" max="3076" width="10.28515625" style="107" customWidth="1"/>
    <col min="3077" max="3077" width="44.7109375" style="107" customWidth="1"/>
    <col min="3078" max="3078" width="15.28515625" style="107" customWidth="1"/>
    <col min="3079" max="3079" width="13.5703125" style="107" customWidth="1"/>
    <col min="3080" max="3329" width="9.140625" style="107"/>
    <col min="3330" max="3330" width="9.5703125" style="107" customWidth="1"/>
    <col min="3331" max="3331" width="8.42578125" style="107" customWidth="1"/>
    <col min="3332" max="3332" width="10.28515625" style="107" customWidth="1"/>
    <col min="3333" max="3333" width="44.7109375" style="107" customWidth="1"/>
    <col min="3334" max="3334" width="15.28515625" style="107" customWidth="1"/>
    <col min="3335" max="3335" width="13.5703125" style="107" customWidth="1"/>
    <col min="3336" max="3585" width="9.140625" style="107"/>
    <col min="3586" max="3586" width="9.5703125" style="107" customWidth="1"/>
    <col min="3587" max="3587" width="8.42578125" style="107" customWidth="1"/>
    <col min="3588" max="3588" width="10.28515625" style="107" customWidth="1"/>
    <col min="3589" max="3589" width="44.7109375" style="107" customWidth="1"/>
    <col min="3590" max="3590" width="15.28515625" style="107" customWidth="1"/>
    <col min="3591" max="3591" width="13.5703125" style="107" customWidth="1"/>
    <col min="3592" max="3841" width="9.140625" style="107"/>
    <col min="3842" max="3842" width="9.5703125" style="107" customWidth="1"/>
    <col min="3843" max="3843" width="8.42578125" style="107" customWidth="1"/>
    <col min="3844" max="3844" width="10.28515625" style="107" customWidth="1"/>
    <col min="3845" max="3845" width="44.7109375" style="107" customWidth="1"/>
    <col min="3846" max="3846" width="15.28515625" style="107" customWidth="1"/>
    <col min="3847" max="3847" width="13.5703125" style="107" customWidth="1"/>
    <col min="3848" max="4097" width="9.140625" style="107"/>
    <col min="4098" max="4098" width="9.5703125" style="107" customWidth="1"/>
    <col min="4099" max="4099" width="8.42578125" style="107" customWidth="1"/>
    <col min="4100" max="4100" width="10.28515625" style="107" customWidth="1"/>
    <col min="4101" max="4101" width="44.7109375" style="107" customWidth="1"/>
    <col min="4102" max="4102" width="15.28515625" style="107" customWidth="1"/>
    <col min="4103" max="4103" width="13.5703125" style="107" customWidth="1"/>
    <col min="4104" max="4353" width="9.140625" style="107"/>
    <col min="4354" max="4354" width="9.5703125" style="107" customWidth="1"/>
    <col min="4355" max="4355" width="8.42578125" style="107" customWidth="1"/>
    <col min="4356" max="4356" width="10.28515625" style="107" customWidth="1"/>
    <col min="4357" max="4357" width="44.7109375" style="107" customWidth="1"/>
    <col min="4358" max="4358" width="15.28515625" style="107" customWidth="1"/>
    <col min="4359" max="4359" width="13.5703125" style="107" customWidth="1"/>
    <col min="4360" max="4609" width="9.140625" style="107"/>
    <col min="4610" max="4610" width="9.5703125" style="107" customWidth="1"/>
    <col min="4611" max="4611" width="8.42578125" style="107" customWidth="1"/>
    <col min="4612" max="4612" width="10.28515625" style="107" customWidth="1"/>
    <col min="4613" max="4613" width="44.7109375" style="107" customWidth="1"/>
    <col min="4614" max="4614" width="15.28515625" style="107" customWidth="1"/>
    <col min="4615" max="4615" width="13.5703125" style="107" customWidth="1"/>
    <col min="4616" max="4865" width="9.140625" style="107"/>
    <col min="4866" max="4866" width="9.5703125" style="107" customWidth="1"/>
    <col min="4867" max="4867" width="8.42578125" style="107" customWidth="1"/>
    <col min="4868" max="4868" width="10.28515625" style="107" customWidth="1"/>
    <col min="4869" max="4869" width="44.7109375" style="107" customWidth="1"/>
    <col min="4870" max="4870" width="15.28515625" style="107" customWidth="1"/>
    <col min="4871" max="4871" width="13.5703125" style="107" customWidth="1"/>
    <col min="4872" max="5121" width="9.140625" style="107"/>
    <col min="5122" max="5122" width="9.5703125" style="107" customWidth="1"/>
    <col min="5123" max="5123" width="8.42578125" style="107" customWidth="1"/>
    <col min="5124" max="5124" width="10.28515625" style="107" customWidth="1"/>
    <col min="5125" max="5125" width="44.7109375" style="107" customWidth="1"/>
    <col min="5126" max="5126" width="15.28515625" style="107" customWidth="1"/>
    <col min="5127" max="5127" width="13.5703125" style="107" customWidth="1"/>
    <col min="5128" max="5377" width="9.140625" style="107"/>
    <col min="5378" max="5378" width="9.5703125" style="107" customWidth="1"/>
    <col min="5379" max="5379" width="8.42578125" style="107" customWidth="1"/>
    <col min="5380" max="5380" width="10.28515625" style="107" customWidth="1"/>
    <col min="5381" max="5381" width="44.7109375" style="107" customWidth="1"/>
    <col min="5382" max="5382" width="15.28515625" style="107" customWidth="1"/>
    <col min="5383" max="5383" width="13.5703125" style="107" customWidth="1"/>
    <col min="5384" max="5633" width="9.140625" style="107"/>
    <col min="5634" max="5634" width="9.5703125" style="107" customWidth="1"/>
    <col min="5635" max="5635" width="8.42578125" style="107" customWidth="1"/>
    <col min="5636" max="5636" width="10.28515625" style="107" customWidth="1"/>
    <col min="5637" max="5637" width="44.7109375" style="107" customWidth="1"/>
    <col min="5638" max="5638" width="15.28515625" style="107" customWidth="1"/>
    <col min="5639" max="5639" width="13.5703125" style="107" customWidth="1"/>
    <col min="5640" max="5889" width="9.140625" style="107"/>
    <col min="5890" max="5890" width="9.5703125" style="107" customWidth="1"/>
    <col min="5891" max="5891" width="8.42578125" style="107" customWidth="1"/>
    <col min="5892" max="5892" width="10.28515625" style="107" customWidth="1"/>
    <col min="5893" max="5893" width="44.7109375" style="107" customWidth="1"/>
    <col min="5894" max="5894" width="15.28515625" style="107" customWidth="1"/>
    <col min="5895" max="5895" width="13.5703125" style="107" customWidth="1"/>
    <col min="5896" max="6145" width="9.140625" style="107"/>
    <col min="6146" max="6146" width="9.5703125" style="107" customWidth="1"/>
    <col min="6147" max="6147" width="8.42578125" style="107" customWidth="1"/>
    <col min="6148" max="6148" width="10.28515625" style="107" customWidth="1"/>
    <col min="6149" max="6149" width="44.7109375" style="107" customWidth="1"/>
    <col min="6150" max="6150" width="15.28515625" style="107" customWidth="1"/>
    <col min="6151" max="6151" width="13.5703125" style="107" customWidth="1"/>
    <col min="6152" max="6401" width="9.140625" style="107"/>
    <col min="6402" max="6402" width="9.5703125" style="107" customWidth="1"/>
    <col min="6403" max="6403" width="8.42578125" style="107" customWidth="1"/>
    <col min="6404" max="6404" width="10.28515625" style="107" customWidth="1"/>
    <col min="6405" max="6405" width="44.7109375" style="107" customWidth="1"/>
    <col min="6406" max="6406" width="15.28515625" style="107" customWidth="1"/>
    <col min="6407" max="6407" width="13.5703125" style="107" customWidth="1"/>
    <col min="6408" max="6657" width="9.140625" style="107"/>
    <col min="6658" max="6658" width="9.5703125" style="107" customWidth="1"/>
    <col min="6659" max="6659" width="8.42578125" style="107" customWidth="1"/>
    <col min="6660" max="6660" width="10.28515625" style="107" customWidth="1"/>
    <col min="6661" max="6661" width="44.7109375" style="107" customWidth="1"/>
    <col min="6662" max="6662" width="15.28515625" style="107" customWidth="1"/>
    <col min="6663" max="6663" width="13.5703125" style="107" customWidth="1"/>
    <col min="6664" max="6913" width="9.140625" style="107"/>
    <col min="6914" max="6914" width="9.5703125" style="107" customWidth="1"/>
    <col min="6915" max="6915" width="8.42578125" style="107" customWidth="1"/>
    <col min="6916" max="6916" width="10.28515625" style="107" customWidth="1"/>
    <col min="6917" max="6917" width="44.7109375" style="107" customWidth="1"/>
    <col min="6918" max="6918" width="15.28515625" style="107" customWidth="1"/>
    <col min="6919" max="6919" width="13.5703125" style="107" customWidth="1"/>
    <col min="6920" max="7169" width="9.140625" style="107"/>
    <col min="7170" max="7170" width="9.5703125" style="107" customWidth="1"/>
    <col min="7171" max="7171" width="8.42578125" style="107" customWidth="1"/>
    <col min="7172" max="7172" width="10.28515625" style="107" customWidth="1"/>
    <col min="7173" max="7173" width="44.7109375" style="107" customWidth="1"/>
    <col min="7174" max="7174" width="15.28515625" style="107" customWidth="1"/>
    <col min="7175" max="7175" width="13.5703125" style="107" customWidth="1"/>
    <col min="7176" max="7425" width="9.140625" style="107"/>
    <col min="7426" max="7426" width="9.5703125" style="107" customWidth="1"/>
    <col min="7427" max="7427" width="8.42578125" style="107" customWidth="1"/>
    <col min="7428" max="7428" width="10.28515625" style="107" customWidth="1"/>
    <col min="7429" max="7429" width="44.7109375" style="107" customWidth="1"/>
    <col min="7430" max="7430" width="15.28515625" style="107" customWidth="1"/>
    <col min="7431" max="7431" width="13.5703125" style="107" customWidth="1"/>
    <col min="7432" max="7681" width="9.140625" style="107"/>
    <col min="7682" max="7682" width="9.5703125" style="107" customWidth="1"/>
    <col min="7683" max="7683" width="8.42578125" style="107" customWidth="1"/>
    <col min="7684" max="7684" width="10.28515625" style="107" customWidth="1"/>
    <col min="7685" max="7685" width="44.7109375" style="107" customWidth="1"/>
    <col min="7686" max="7686" width="15.28515625" style="107" customWidth="1"/>
    <col min="7687" max="7687" width="13.5703125" style="107" customWidth="1"/>
    <col min="7688" max="7937" width="9.140625" style="107"/>
    <col min="7938" max="7938" width="9.5703125" style="107" customWidth="1"/>
    <col min="7939" max="7939" width="8.42578125" style="107" customWidth="1"/>
    <col min="7940" max="7940" width="10.28515625" style="107" customWidth="1"/>
    <col min="7941" max="7941" width="44.7109375" style="107" customWidth="1"/>
    <col min="7942" max="7942" width="15.28515625" style="107" customWidth="1"/>
    <col min="7943" max="7943" width="13.5703125" style="107" customWidth="1"/>
    <col min="7944" max="8193" width="9.140625" style="107"/>
    <col min="8194" max="8194" width="9.5703125" style="107" customWidth="1"/>
    <col min="8195" max="8195" width="8.42578125" style="107" customWidth="1"/>
    <col min="8196" max="8196" width="10.28515625" style="107" customWidth="1"/>
    <col min="8197" max="8197" width="44.7109375" style="107" customWidth="1"/>
    <col min="8198" max="8198" width="15.28515625" style="107" customWidth="1"/>
    <col min="8199" max="8199" width="13.5703125" style="107" customWidth="1"/>
    <col min="8200" max="8449" width="9.140625" style="107"/>
    <col min="8450" max="8450" width="9.5703125" style="107" customWidth="1"/>
    <col min="8451" max="8451" width="8.42578125" style="107" customWidth="1"/>
    <col min="8452" max="8452" width="10.28515625" style="107" customWidth="1"/>
    <col min="8453" max="8453" width="44.7109375" style="107" customWidth="1"/>
    <col min="8454" max="8454" width="15.28515625" style="107" customWidth="1"/>
    <col min="8455" max="8455" width="13.5703125" style="107" customWidth="1"/>
    <col min="8456" max="8705" width="9.140625" style="107"/>
    <col min="8706" max="8706" width="9.5703125" style="107" customWidth="1"/>
    <col min="8707" max="8707" width="8.42578125" style="107" customWidth="1"/>
    <col min="8708" max="8708" width="10.28515625" style="107" customWidth="1"/>
    <col min="8709" max="8709" width="44.7109375" style="107" customWidth="1"/>
    <col min="8710" max="8710" width="15.28515625" style="107" customWidth="1"/>
    <col min="8711" max="8711" width="13.5703125" style="107" customWidth="1"/>
    <col min="8712" max="8961" width="9.140625" style="107"/>
    <col min="8962" max="8962" width="9.5703125" style="107" customWidth="1"/>
    <col min="8963" max="8963" width="8.42578125" style="107" customWidth="1"/>
    <col min="8964" max="8964" width="10.28515625" style="107" customWidth="1"/>
    <col min="8965" max="8965" width="44.7109375" style="107" customWidth="1"/>
    <col min="8966" max="8966" width="15.28515625" style="107" customWidth="1"/>
    <col min="8967" max="8967" width="13.5703125" style="107" customWidth="1"/>
    <col min="8968" max="9217" width="9.140625" style="107"/>
    <col min="9218" max="9218" width="9.5703125" style="107" customWidth="1"/>
    <col min="9219" max="9219" width="8.42578125" style="107" customWidth="1"/>
    <col min="9220" max="9220" width="10.28515625" style="107" customWidth="1"/>
    <col min="9221" max="9221" width="44.7109375" style="107" customWidth="1"/>
    <col min="9222" max="9222" width="15.28515625" style="107" customWidth="1"/>
    <col min="9223" max="9223" width="13.5703125" style="107" customWidth="1"/>
    <col min="9224" max="9473" width="9.140625" style="107"/>
    <col min="9474" max="9474" width="9.5703125" style="107" customWidth="1"/>
    <col min="9475" max="9475" width="8.42578125" style="107" customWidth="1"/>
    <col min="9476" max="9476" width="10.28515625" style="107" customWidth="1"/>
    <col min="9477" max="9477" width="44.7109375" style="107" customWidth="1"/>
    <col min="9478" max="9478" width="15.28515625" style="107" customWidth="1"/>
    <col min="9479" max="9479" width="13.5703125" style="107" customWidth="1"/>
    <col min="9480" max="9729" width="9.140625" style="107"/>
    <col min="9730" max="9730" width="9.5703125" style="107" customWidth="1"/>
    <col min="9731" max="9731" width="8.42578125" style="107" customWidth="1"/>
    <col min="9732" max="9732" width="10.28515625" style="107" customWidth="1"/>
    <col min="9733" max="9733" width="44.7109375" style="107" customWidth="1"/>
    <col min="9734" max="9734" width="15.28515625" style="107" customWidth="1"/>
    <col min="9735" max="9735" width="13.5703125" style="107" customWidth="1"/>
    <col min="9736" max="9985" width="9.140625" style="107"/>
    <col min="9986" max="9986" width="9.5703125" style="107" customWidth="1"/>
    <col min="9987" max="9987" width="8.42578125" style="107" customWidth="1"/>
    <col min="9988" max="9988" width="10.28515625" style="107" customWidth="1"/>
    <col min="9989" max="9989" width="44.7109375" style="107" customWidth="1"/>
    <col min="9990" max="9990" width="15.28515625" style="107" customWidth="1"/>
    <col min="9991" max="9991" width="13.5703125" style="107" customWidth="1"/>
    <col min="9992" max="10241" width="9.140625" style="107"/>
    <col min="10242" max="10242" width="9.5703125" style="107" customWidth="1"/>
    <col min="10243" max="10243" width="8.42578125" style="107" customWidth="1"/>
    <col min="10244" max="10244" width="10.28515625" style="107" customWidth="1"/>
    <col min="10245" max="10245" width="44.7109375" style="107" customWidth="1"/>
    <col min="10246" max="10246" width="15.28515625" style="107" customWidth="1"/>
    <col min="10247" max="10247" width="13.5703125" style="107" customWidth="1"/>
    <col min="10248" max="10497" width="9.140625" style="107"/>
    <col min="10498" max="10498" width="9.5703125" style="107" customWidth="1"/>
    <col min="10499" max="10499" width="8.42578125" style="107" customWidth="1"/>
    <col min="10500" max="10500" width="10.28515625" style="107" customWidth="1"/>
    <col min="10501" max="10501" width="44.7109375" style="107" customWidth="1"/>
    <col min="10502" max="10502" width="15.28515625" style="107" customWidth="1"/>
    <col min="10503" max="10503" width="13.5703125" style="107" customWidth="1"/>
    <col min="10504" max="10753" width="9.140625" style="107"/>
    <col min="10754" max="10754" width="9.5703125" style="107" customWidth="1"/>
    <col min="10755" max="10755" width="8.42578125" style="107" customWidth="1"/>
    <col min="10756" max="10756" width="10.28515625" style="107" customWidth="1"/>
    <col min="10757" max="10757" width="44.7109375" style="107" customWidth="1"/>
    <col min="10758" max="10758" width="15.28515625" style="107" customWidth="1"/>
    <col min="10759" max="10759" width="13.5703125" style="107" customWidth="1"/>
    <col min="10760" max="11009" width="9.140625" style="107"/>
    <col min="11010" max="11010" width="9.5703125" style="107" customWidth="1"/>
    <col min="11011" max="11011" width="8.42578125" style="107" customWidth="1"/>
    <col min="11012" max="11012" width="10.28515625" style="107" customWidth="1"/>
    <col min="11013" max="11013" width="44.7109375" style="107" customWidth="1"/>
    <col min="11014" max="11014" width="15.28515625" style="107" customWidth="1"/>
    <col min="11015" max="11015" width="13.5703125" style="107" customWidth="1"/>
    <col min="11016" max="11265" width="9.140625" style="107"/>
    <col min="11266" max="11266" width="9.5703125" style="107" customWidth="1"/>
    <col min="11267" max="11267" width="8.42578125" style="107" customWidth="1"/>
    <col min="11268" max="11268" width="10.28515625" style="107" customWidth="1"/>
    <col min="11269" max="11269" width="44.7109375" style="107" customWidth="1"/>
    <col min="11270" max="11270" width="15.28515625" style="107" customWidth="1"/>
    <col min="11271" max="11271" width="13.5703125" style="107" customWidth="1"/>
    <col min="11272" max="11521" width="9.140625" style="107"/>
    <col min="11522" max="11522" width="9.5703125" style="107" customWidth="1"/>
    <col min="11523" max="11523" width="8.42578125" style="107" customWidth="1"/>
    <col min="11524" max="11524" width="10.28515625" style="107" customWidth="1"/>
    <col min="11525" max="11525" width="44.7109375" style="107" customWidth="1"/>
    <col min="11526" max="11526" width="15.28515625" style="107" customWidth="1"/>
    <col min="11527" max="11527" width="13.5703125" style="107" customWidth="1"/>
    <col min="11528" max="11777" width="9.140625" style="107"/>
    <col min="11778" max="11778" width="9.5703125" style="107" customWidth="1"/>
    <col min="11779" max="11779" width="8.42578125" style="107" customWidth="1"/>
    <col min="11780" max="11780" width="10.28515625" style="107" customWidth="1"/>
    <col min="11781" max="11781" width="44.7109375" style="107" customWidth="1"/>
    <col min="11782" max="11782" width="15.28515625" style="107" customWidth="1"/>
    <col min="11783" max="11783" width="13.5703125" style="107" customWidth="1"/>
    <col min="11784" max="12033" width="9.140625" style="107"/>
    <col min="12034" max="12034" width="9.5703125" style="107" customWidth="1"/>
    <col min="12035" max="12035" width="8.42578125" style="107" customWidth="1"/>
    <col min="12036" max="12036" width="10.28515625" style="107" customWidth="1"/>
    <col min="12037" max="12037" width="44.7109375" style="107" customWidth="1"/>
    <col min="12038" max="12038" width="15.28515625" style="107" customWidth="1"/>
    <col min="12039" max="12039" width="13.5703125" style="107" customWidth="1"/>
    <col min="12040" max="12289" width="9.140625" style="107"/>
    <col min="12290" max="12290" width="9.5703125" style="107" customWidth="1"/>
    <col min="12291" max="12291" width="8.42578125" style="107" customWidth="1"/>
    <col min="12292" max="12292" width="10.28515625" style="107" customWidth="1"/>
    <col min="12293" max="12293" width="44.7109375" style="107" customWidth="1"/>
    <col min="12294" max="12294" width="15.28515625" style="107" customWidth="1"/>
    <col min="12295" max="12295" width="13.5703125" style="107" customWidth="1"/>
    <col min="12296" max="12545" width="9.140625" style="107"/>
    <col min="12546" max="12546" width="9.5703125" style="107" customWidth="1"/>
    <col min="12547" max="12547" width="8.42578125" style="107" customWidth="1"/>
    <col min="12548" max="12548" width="10.28515625" style="107" customWidth="1"/>
    <col min="12549" max="12549" width="44.7109375" style="107" customWidth="1"/>
    <col min="12550" max="12550" width="15.28515625" style="107" customWidth="1"/>
    <col min="12551" max="12551" width="13.5703125" style="107" customWidth="1"/>
    <col min="12552" max="12801" width="9.140625" style="107"/>
    <col min="12802" max="12802" width="9.5703125" style="107" customWidth="1"/>
    <col min="12803" max="12803" width="8.42578125" style="107" customWidth="1"/>
    <col min="12804" max="12804" width="10.28515625" style="107" customWidth="1"/>
    <col min="12805" max="12805" width="44.7109375" style="107" customWidth="1"/>
    <col min="12806" max="12806" width="15.28515625" style="107" customWidth="1"/>
    <col min="12807" max="12807" width="13.5703125" style="107" customWidth="1"/>
    <col min="12808" max="13057" width="9.140625" style="107"/>
    <col min="13058" max="13058" width="9.5703125" style="107" customWidth="1"/>
    <col min="13059" max="13059" width="8.42578125" style="107" customWidth="1"/>
    <col min="13060" max="13060" width="10.28515625" style="107" customWidth="1"/>
    <col min="13061" max="13061" width="44.7109375" style="107" customWidth="1"/>
    <col min="13062" max="13062" width="15.28515625" style="107" customWidth="1"/>
    <col min="13063" max="13063" width="13.5703125" style="107" customWidth="1"/>
    <col min="13064" max="13313" width="9.140625" style="107"/>
    <col min="13314" max="13314" width="9.5703125" style="107" customWidth="1"/>
    <col min="13315" max="13315" width="8.42578125" style="107" customWidth="1"/>
    <col min="13316" max="13316" width="10.28515625" style="107" customWidth="1"/>
    <col min="13317" max="13317" width="44.7109375" style="107" customWidth="1"/>
    <col min="13318" max="13318" width="15.28515625" style="107" customWidth="1"/>
    <col min="13319" max="13319" width="13.5703125" style="107" customWidth="1"/>
    <col min="13320" max="13569" width="9.140625" style="107"/>
    <col min="13570" max="13570" width="9.5703125" style="107" customWidth="1"/>
    <col min="13571" max="13571" width="8.42578125" style="107" customWidth="1"/>
    <col min="13572" max="13572" width="10.28515625" style="107" customWidth="1"/>
    <col min="13573" max="13573" width="44.7109375" style="107" customWidth="1"/>
    <col min="13574" max="13574" width="15.28515625" style="107" customWidth="1"/>
    <col min="13575" max="13575" width="13.5703125" style="107" customWidth="1"/>
    <col min="13576" max="13825" width="9.140625" style="107"/>
    <col min="13826" max="13826" width="9.5703125" style="107" customWidth="1"/>
    <col min="13827" max="13827" width="8.42578125" style="107" customWidth="1"/>
    <col min="13828" max="13828" width="10.28515625" style="107" customWidth="1"/>
    <col min="13829" max="13829" width="44.7109375" style="107" customWidth="1"/>
    <col min="13830" max="13830" width="15.28515625" style="107" customWidth="1"/>
    <col min="13831" max="13831" width="13.5703125" style="107" customWidth="1"/>
    <col min="13832" max="14081" width="9.140625" style="107"/>
    <col min="14082" max="14082" width="9.5703125" style="107" customWidth="1"/>
    <col min="14083" max="14083" width="8.42578125" style="107" customWidth="1"/>
    <col min="14084" max="14084" width="10.28515625" style="107" customWidth="1"/>
    <col min="14085" max="14085" width="44.7109375" style="107" customWidth="1"/>
    <col min="14086" max="14086" width="15.28515625" style="107" customWidth="1"/>
    <col min="14087" max="14087" width="13.5703125" style="107" customWidth="1"/>
    <col min="14088" max="14337" width="9.140625" style="107"/>
    <col min="14338" max="14338" width="9.5703125" style="107" customWidth="1"/>
    <col min="14339" max="14339" width="8.42578125" style="107" customWidth="1"/>
    <col min="14340" max="14340" width="10.28515625" style="107" customWidth="1"/>
    <col min="14341" max="14341" width="44.7109375" style="107" customWidth="1"/>
    <col min="14342" max="14342" width="15.28515625" style="107" customWidth="1"/>
    <col min="14343" max="14343" width="13.5703125" style="107" customWidth="1"/>
    <col min="14344" max="14593" width="9.140625" style="107"/>
    <col min="14594" max="14594" width="9.5703125" style="107" customWidth="1"/>
    <col min="14595" max="14595" width="8.42578125" style="107" customWidth="1"/>
    <col min="14596" max="14596" width="10.28515625" style="107" customWidth="1"/>
    <col min="14597" max="14597" width="44.7109375" style="107" customWidth="1"/>
    <col min="14598" max="14598" width="15.28515625" style="107" customWidth="1"/>
    <col min="14599" max="14599" width="13.5703125" style="107" customWidth="1"/>
    <col min="14600" max="14849" width="9.140625" style="107"/>
    <col min="14850" max="14850" width="9.5703125" style="107" customWidth="1"/>
    <col min="14851" max="14851" width="8.42578125" style="107" customWidth="1"/>
    <col min="14852" max="14852" width="10.28515625" style="107" customWidth="1"/>
    <col min="14853" max="14853" width="44.7109375" style="107" customWidth="1"/>
    <col min="14854" max="14854" width="15.28515625" style="107" customWidth="1"/>
    <col min="14855" max="14855" width="13.5703125" style="107" customWidth="1"/>
    <col min="14856" max="15105" width="9.140625" style="107"/>
    <col min="15106" max="15106" width="9.5703125" style="107" customWidth="1"/>
    <col min="15107" max="15107" width="8.42578125" style="107" customWidth="1"/>
    <col min="15108" max="15108" width="10.28515625" style="107" customWidth="1"/>
    <col min="15109" max="15109" width="44.7109375" style="107" customWidth="1"/>
    <col min="15110" max="15110" width="15.28515625" style="107" customWidth="1"/>
    <col min="15111" max="15111" width="13.5703125" style="107" customWidth="1"/>
    <col min="15112" max="15361" width="9.140625" style="107"/>
    <col min="15362" max="15362" width="9.5703125" style="107" customWidth="1"/>
    <col min="15363" max="15363" width="8.42578125" style="107" customWidth="1"/>
    <col min="15364" max="15364" width="10.28515625" style="107" customWidth="1"/>
    <col min="15365" max="15365" width="44.7109375" style="107" customWidth="1"/>
    <col min="15366" max="15366" width="15.28515625" style="107" customWidth="1"/>
    <col min="15367" max="15367" width="13.5703125" style="107" customWidth="1"/>
    <col min="15368" max="15617" width="9.140625" style="107"/>
    <col min="15618" max="15618" width="9.5703125" style="107" customWidth="1"/>
    <col min="15619" max="15619" width="8.42578125" style="107" customWidth="1"/>
    <col min="15620" max="15620" width="10.28515625" style="107" customWidth="1"/>
    <col min="15621" max="15621" width="44.7109375" style="107" customWidth="1"/>
    <col min="15622" max="15622" width="15.28515625" style="107" customWidth="1"/>
    <col min="15623" max="15623" width="13.5703125" style="107" customWidth="1"/>
    <col min="15624" max="15873" width="9.140625" style="107"/>
    <col min="15874" max="15874" width="9.5703125" style="107" customWidth="1"/>
    <col min="15875" max="15875" width="8.42578125" style="107" customWidth="1"/>
    <col min="15876" max="15876" width="10.28515625" style="107" customWidth="1"/>
    <col min="15877" max="15877" width="44.7109375" style="107" customWidth="1"/>
    <col min="15878" max="15878" width="15.28515625" style="107" customWidth="1"/>
    <col min="15879" max="15879" width="13.5703125" style="107" customWidth="1"/>
    <col min="15880" max="16129" width="9.140625" style="107"/>
    <col min="16130" max="16130" width="9.5703125" style="107" customWidth="1"/>
    <col min="16131" max="16131" width="8.42578125" style="107" customWidth="1"/>
    <col min="16132" max="16132" width="10.28515625" style="107" customWidth="1"/>
    <col min="16133" max="16133" width="44.7109375" style="107" customWidth="1"/>
    <col min="16134" max="16134" width="15.28515625" style="107" customWidth="1"/>
    <col min="16135" max="16135" width="13.5703125" style="107" customWidth="1"/>
    <col min="16136" max="16384" width="9.140625" style="107"/>
  </cols>
  <sheetData>
    <row r="3" spans="2:8">
      <c r="F3" s="108"/>
    </row>
    <row r="4" spans="2:8">
      <c r="B4" s="135" t="s">
        <v>219</v>
      </c>
      <c r="C4" s="136"/>
      <c r="D4" s="136"/>
      <c r="E4" s="136"/>
      <c r="F4" s="136"/>
      <c r="G4" s="136"/>
      <c r="H4" s="136"/>
    </row>
    <row r="5" spans="2:8" ht="33" customHeight="1">
      <c r="B5" s="136"/>
      <c r="C5" s="136"/>
      <c r="D5" s="136"/>
      <c r="E5" s="136"/>
      <c r="F5" s="136"/>
      <c r="G5" s="136"/>
      <c r="H5" s="136"/>
    </row>
    <row r="6" spans="2:8" ht="14.25" customHeight="1">
      <c r="B6" s="109"/>
      <c r="C6" s="109"/>
      <c r="D6" s="109"/>
      <c r="E6" s="109"/>
      <c r="F6" s="109"/>
      <c r="G6" s="109"/>
      <c r="H6" s="109"/>
    </row>
    <row r="7" spans="2:8" ht="12.75" customHeight="1">
      <c r="B7" s="109"/>
      <c r="C7" s="109"/>
      <c r="D7" s="109"/>
      <c r="E7" s="109"/>
      <c r="F7" s="109"/>
      <c r="G7" s="109"/>
      <c r="H7" s="109"/>
    </row>
    <row r="8" spans="2:8">
      <c r="B8" s="110" t="s">
        <v>220</v>
      </c>
      <c r="C8" s="110" t="s">
        <v>221</v>
      </c>
      <c r="D8" s="110" t="s">
        <v>222</v>
      </c>
      <c r="E8" s="110"/>
      <c r="F8" s="110" t="s">
        <v>173</v>
      </c>
      <c r="G8" s="110" t="s">
        <v>174</v>
      </c>
      <c r="H8" s="111" t="s">
        <v>179</v>
      </c>
    </row>
    <row r="9" spans="2:8">
      <c r="B9" s="137"/>
      <c r="C9" s="137"/>
      <c r="D9" s="137"/>
      <c r="E9" s="112" t="s">
        <v>223</v>
      </c>
      <c r="F9" s="113">
        <v>0</v>
      </c>
      <c r="G9" s="113">
        <v>16670.07</v>
      </c>
      <c r="H9" s="114"/>
    </row>
    <row r="10" spans="2:8">
      <c r="B10" s="125" t="s">
        <v>224</v>
      </c>
      <c r="C10" s="125"/>
      <c r="D10" s="125"/>
      <c r="E10" s="126" t="s">
        <v>225</v>
      </c>
      <c r="F10" s="117">
        <v>0</v>
      </c>
      <c r="G10" s="117">
        <v>7153.91</v>
      </c>
      <c r="H10" s="115"/>
    </row>
    <row r="11" spans="2:8">
      <c r="B11" s="118"/>
      <c r="C11" s="118" t="s">
        <v>226</v>
      </c>
      <c r="D11" s="118"/>
      <c r="E11" s="119" t="s">
        <v>227</v>
      </c>
      <c r="F11" s="116">
        <v>0</v>
      </c>
      <c r="G11" s="116">
        <v>7153.91</v>
      </c>
      <c r="H11" s="116"/>
    </row>
    <row r="12" spans="2:8">
      <c r="B12" s="125" t="s">
        <v>228</v>
      </c>
      <c r="C12" s="125"/>
      <c r="D12" s="125"/>
      <c r="E12" s="126" t="s">
        <v>229</v>
      </c>
      <c r="F12" s="117">
        <v>0</v>
      </c>
      <c r="G12" s="117">
        <v>5047.93</v>
      </c>
      <c r="H12" s="115"/>
    </row>
    <row r="13" spans="2:8">
      <c r="B13" s="118"/>
      <c r="C13" s="118" t="s">
        <v>230</v>
      </c>
      <c r="D13" s="118"/>
      <c r="E13" s="119" t="s">
        <v>231</v>
      </c>
      <c r="F13" s="116">
        <v>0</v>
      </c>
      <c r="G13" s="116">
        <v>5047.93</v>
      </c>
      <c r="H13" s="116"/>
    </row>
    <row r="14" spans="2:8">
      <c r="B14" s="125" t="s">
        <v>232</v>
      </c>
      <c r="C14" s="125"/>
      <c r="D14" s="125"/>
      <c r="E14" s="126" t="s">
        <v>233</v>
      </c>
      <c r="F14" s="117">
        <v>0</v>
      </c>
      <c r="G14" s="117">
        <v>4468.2299999999996</v>
      </c>
      <c r="H14" s="117"/>
    </row>
    <row r="15" spans="2:8">
      <c r="B15" s="118"/>
      <c r="C15" s="118"/>
      <c r="D15" s="118"/>
      <c r="E15" s="119" t="s">
        <v>234</v>
      </c>
      <c r="F15" s="116">
        <v>0</v>
      </c>
      <c r="G15" s="116">
        <v>0</v>
      </c>
      <c r="H15" s="116"/>
    </row>
    <row r="16" spans="2:8">
      <c r="B16" s="118"/>
      <c r="C16" s="118" t="s">
        <v>235</v>
      </c>
      <c r="D16" s="118"/>
      <c r="E16" s="119" t="s">
        <v>236</v>
      </c>
      <c r="F16" s="116">
        <v>0</v>
      </c>
      <c r="G16" s="116">
        <v>4468.2299999999996</v>
      </c>
      <c r="H16" s="116"/>
    </row>
    <row r="17" spans="2:8">
      <c r="B17" s="137"/>
      <c r="C17" s="137"/>
      <c r="D17" s="137"/>
      <c r="E17" s="112" t="s">
        <v>237</v>
      </c>
      <c r="F17" s="113" t="s">
        <v>238</v>
      </c>
      <c r="G17" s="113">
        <v>52802.48</v>
      </c>
      <c r="H17" s="114"/>
    </row>
    <row r="18" spans="2:8">
      <c r="B18" s="125" t="s">
        <v>224</v>
      </c>
      <c r="C18" s="125"/>
      <c r="D18" s="125"/>
      <c r="E18" s="126" t="s">
        <v>225</v>
      </c>
      <c r="F18" s="117">
        <v>0</v>
      </c>
      <c r="G18" s="117">
        <v>16063.3</v>
      </c>
      <c r="H18" s="115"/>
    </row>
    <row r="19" spans="2:8">
      <c r="B19" s="118"/>
      <c r="C19" s="118" t="s">
        <v>226</v>
      </c>
      <c r="D19" s="118"/>
      <c r="E19" s="119" t="s">
        <v>227</v>
      </c>
      <c r="F19" s="116">
        <v>0</v>
      </c>
      <c r="G19" s="116">
        <v>16063.3</v>
      </c>
      <c r="H19" s="116"/>
    </row>
    <row r="20" spans="2:8">
      <c r="B20" s="125" t="s">
        <v>228</v>
      </c>
      <c r="C20" s="125"/>
      <c r="D20" s="125"/>
      <c r="E20" s="126" t="s">
        <v>229</v>
      </c>
      <c r="F20" s="117">
        <v>0</v>
      </c>
      <c r="G20" s="117">
        <v>11767.35</v>
      </c>
      <c r="H20" s="115"/>
    </row>
    <row r="21" spans="2:8">
      <c r="B21" s="118"/>
      <c r="C21" s="118" t="s">
        <v>230</v>
      </c>
      <c r="D21" s="118"/>
      <c r="E21" s="119" t="s">
        <v>231</v>
      </c>
      <c r="F21" s="116">
        <v>0</v>
      </c>
      <c r="G21" s="116">
        <v>11767.35</v>
      </c>
      <c r="H21" s="116"/>
    </row>
    <row r="22" spans="2:8">
      <c r="B22" s="125" t="s">
        <v>232</v>
      </c>
      <c r="C22" s="125"/>
      <c r="D22" s="125"/>
      <c r="E22" s="126" t="s">
        <v>233</v>
      </c>
      <c r="F22" s="117">
        <v>0</v>
      </c>
      <c r="G22" s="117">
        <v>24971.83</v>
      </c>
      <c r="H22" s="115"/>
    </row>
    <row r="23" spans="2:8">
      <c r="B23" s="118"/>
      <c r="C23" s="118" t="s">
        <v>239</v>
      </c>
      <c r="D23" s="118"/>
      <c r="E23" s="119" t="s">
        <v>234</v>
      </c>
      <c r="F23" s="116">
        <v>0</v>
      </c>
      <c r="G23" s="116">
        <v>0</v>
      </c>
      <c r="H23" s="116"/>
    </row>
    <row r="24" spans="2:8">
      <c r="B24" s="118"/>
      <c r="C24" s="118" t="s">
        <v>235</v>
      </c>
      <c r="D24" s="118"/>
      <c r="E24" s="119" t="s">
        <v>236</v>
      </c>
      <c r="F24" s="116">
        <v>0</v>
      </c>
      <c r="G24" s="116">
        <v>24971.83</v>
      </c>
      <c r="H24" s="116"/>
    </row>
    <row r="25" spans="2:8">
      <c r="B25" s="137"/>
      <c r="C25" s="137"/>
      <c r="D25" s="137"/>
      <c r="E25" s="112" t="s">
        <v>240</v>
      </c>
      <c r="F25" s="113">
        <v>402400</v>
      </c>
      <c r="G25" s="113">
        <v>180967.98</v>
      </c>
      <c r="H25" s="114">
        <f t="shared" ref="H25:H72" si="0">G25/F25*100</f>
        <v>44.972162027833008</v>
      </c>
    </row>
    <row r="26" spans="2:8">
      <c r="B26" s="125" t="s">
        <v>224</v>
      </c>
      <c r="C26" s="125"/>
      <c r="D26" s="125"/>
      <c r="E26" s="126" t="s">
        <v>225</v>
      </c>
      <c r="F26" s="117">
        <v>96200</v>
      </c>
      <c r="G26" s="117">
        <v>52636.92</v>
      </c>
      <c r="H26" s="115">
        <f t="shared" si="0"/>
        <v>54.716133056133053</v>
      </c>
    </row>
    <row r="27" spans="2:8">
      <c r="B27" s="118"/>
      <c r="C27" s="118" t="s">
        <v>226</v>
      </c>
      <c r="D27" s="118"/>
      <c r="E27" s="119" t="s">
        <v>227</v>
      </c>
      <c r="F27" s="116">
        <v>96200</v>
      </c>
      <c r="G27" s="116">
        <v>52636.92</v>
      </c>
      <c r="H27" s="116">
        <f t="shared" si="0"/>
        <v>54.716133056133053</v>
      </c>
    </row>
    <row r="28" spans="2:8" ht="45">
      <c r="B28" s="120"/>
      <c r="C28" s="120"/>
      <c r="D28" s="120" t="s">
        <v>241</v>
      </c>
      <c r="E28" s="121" t="s">
        <v>242</v>
      </c>
      <c r="F28" s="114">
        <v>27000</v>
      </c>
      <c r="G28" s="114">
        <v>1858.78</v>
      </c>
      <c r="H28" s="114">
        <f t="shared" si="0"/>
        <v>6.8843703703703696</v>
      </c>
    </row>
    <row r="29" spans="2:8">
      <c r="B29" s="120"/>
      <c r="C29" s="120"/>
      <c r="D29" s="120" t="s">
        <v>243</v>
      </c>
      <c r="E29" s="121" t="s">
        <v>244</v>
      </c>
      <c r="F29" s="114">
        <v>67000</v>
      </c>
      <c r="G29" s="114">
        <v>50749.49</v>
      </c>
      <c r="H29" s="114">
        <f t="shared" si="0"/>
        <v>75.745507462686561</v>
      </c>
    </row>
    <row r="30" spans="2:8">
      <c r="B30" s="120"/>
      <c r="C30" s="120"/>
      <c r="D30" s="120" t="s">
        <v>245</v>
      </c>
      <c r="E30" s="121" t="s">
        <v>246</v>
      </c>
      <c r="F30" s="114">
        <v>200</v>
      </c>
      <c r="G30" s="114">
        <v>28.65</v>
      </c>
      <c r="H30" s="114">
        <f t="shared" si="0"/>
        <v>14.324999999999999</v>
      </c>
    </row>
    <row r="31" spans="2:8">
      <c r="B31" s="120"/>
      <c r="C31" s="120"/>
      <c r="D31" s="120" t="s">
        <v>247</v>
      </c>
      <c r="E31" s="121" t="s">
        <v>248</v>
      </c>
      <c r="F31" s="114">
        <v>2000</v>
      </c>
      <c r="G31" s="114">
        <v>0</v>
      </c>
      <c r="H31" s="114">
        <f t="shared" si="0"/>
        <v>0</v>
      </c>
    </row>
    <row r="32" spans="2:8">
      <c r="B32" s="125" t="s">
        <v>228</v>
      </c>
      <c r="C32" s="125"/>
      <c r="D32" s="125"/>
      <c r="E32" s="126" t="s">
        <v>229</v>
      </c>
      <c r="F32" s="117">
        <v>22100</v>
      </c>
      <c r="G32" s="117">
        <v>9439.14</v>
      </c>
      <c r="H32" s="115">
        <f t="shared" si="0"/>
        <v>42.711040723981895</v>
      </c>
    </row>
    <row r="33" spans="2:8">
      <c r="B33" s="118"/>
      <c r="C33" s="118" t="s">
        <v>230</v>
      </c>
      <c r="D33" s="118"/>
      <c r="E33" s="119" t="s">
        <v>231</v>
      </c>
      <c r="F33" s="116">
        <v>22100</v>
      </c>
      <c r="G33" s="116">
        <v>9439.14</v>
      </c>
      <c r="H33" s="116">
        <f t="shared" si="0"/>
        <v>42.711040723981895</v>
      </c>
    </row>
    <row r="34" spans="2:8">
      <c r="B34" s="120"/>
      <c r="C34" s="120"/>
      <c r="D34" s="120" t="s">
        <v>245</v>
      </c>
      <c r="E34" s="121" t="s">
        <v>246</v>
      </c>
      <c r="F34" s="114">
        <v>100</v>
      </c>
      <c r="G34" s="114">
        <v>19.14</v>
      </c>
      <c r="H34" s="114">
        <f t="shared" si="0"/>
        <v>19.14</v>
      </c>
    </row>
    <row r="35" spans="2:8">
      <c r="B35" s="120"/>
      <c r="C35" s="120"/>
      <c r="D35" s="120" t="s">
        <v>247</v>
      </c>
      <c r="E35" s="121" t="s">
        <v>248</v>
      </c>
      <c r="F35" s="114">
        <v>22000</v>
      </c>
      <c r="G35" s="114">
        <v>9420</v>
      </c>
      <c r="H35" s="114">
        <f t="shared" si="0"/>
        <v>42.818181818181813</v>
      </c>
    </row>
    <row r="36" spans="2:8">
      <c r="B36" s="125" t="s">
        <v>232</v>
      </c>
      <c r="C36" s="125"/>
      <c r="D36" s="125"/>
      <c r="E36" s="126" t="s">
        <v>233</v>
      </c>
      <c r="F36" s="117">
        <v>284100</v>
      </c>
      <c r="G36" s="117">
        <v>118891.92</v>
      </c>
      <c r="H36" s="115">
        <f t="shared" si="0"/>
        <v>41.848616684266105</v>
      </c>
    </row>
    <row r="37" spans="2:8">
      <c r="B37" s="118"/>
      <c r="C37" s="118" t="s">
        <v>239</v>
      </c>
      <c r="D37" s="118"/>
      <c r="E37" s="119" t="s">
        <v>234</v>
      </c>
      <c r="F37" s="116">
        <v>1000</v>
      </c>
      <c r="G37" s="116">
        <v>0</v>
      </c>
      <c r="H37" s="115"/>
    </row>
    <row r="38" spans="2:8" ht="33" customHeight="1">
      <c r="B38" s="122"/>
      <c r="C38" s="122"/>
      <c r="D38" s="122" t="s">
        <v>249</v>
      </c>
      <c r="E38" s="123" t="s">
        <v>250</v>
      </c>
      <c r="F38" s="124">
        <v>1000</v>
      </c>
      <c r="G38" s="124">
        <v>0</v>
      </c>
      <c r="H38" s="124"/>
    </row>
    <row r="39" spans="2:8">
      <c r="B39" s="118"/>
      <c r="C39" s="118" t="s">
        <v>235</v>
      </c>
      <c r="D39" s="118"/>
      <c r="E39" s="119" t="s">
        <v>236</v>
      </c>
      <c r="F39" s="116">
        <v>283100</v>
      </c>
      <c r="G39" s="116">
        <v>118891.92</v>
      </c>
      <c r="H39" s="116">
        <f t="shared" si="0"/>
        <v>41.996439420699403</v>
      </c>
    </row>
    <row r="40" spans="2:8">
      <c r="B40" s="120"/>
      <c r="C40" s="120"/>
      <c r="D40" s="120" t="s">
        <v>243</v>
      </c>
      <c r="E40" s="121" t="s">
        <v>244</v>
      </c>
      <c r="F40" s="114">
        <v>272800</v>
      </c>
      <c r="G40" s="114">
        <v>118256.45</v>
      </c>
      <c r="H40" s="114">
        <f t="shared" si="0"/>
        <v>43.349138563049856</v>
      </c>
    </row>
    <row r="41" spans="2:8">
      <c r="B41" s="120"/>
      <c r="C41" s="120"/>
      <c r="D41" s="120" t="s">
        <v>245</v>
      </c>
      <c r="E41" s="121" t="s">
        <v>246</v>
      </c>
      <c r="F41" s="114">
        <v>300</v>
      </c>
      <c r="G41" s="114">
        <v>35.47</v>
      </c>
      <c r="H41" s="114">
        <f t="shared" si="0"/>
        <v>11.823333333333332</v>
      </c>
    </row>
    <row r="42" spans="2:8">
      <c r="B42" s="120"/>
      <c r="C42" s="120"/>
      <c r="D42" s="120" t="s">
        <v>247</v>
      </c>
      <c r="E42" s="121" t="s">
        <v>248</v>
      </c>
      <c r="F42" s="114">
        <v>10000</v>
      </c>
      <c r="G42" s="114">
        <v>600</v>
      </c>
      <c r="H42" s="114">
        <f t="shared" si="0"/>
        <v>6</v>
      </c>
    </row>
    <row r="43" spans="2:8">
      <c r="B43" s="137"/>
      <c r="C43" s="137"/>
      <c r="D43" s="137"/>
      <c r="E43" s="112" t="s">
        <v>251</v>
      </c>
      <c r="F43" s="113">
        <v>402400</v>
      </c>
      <c r="G43" s="113">
        <v>144835.57</v>
      </c>
      <c r="H43" s="114">
        <f t="shared" si="0"/>
        <v>35.992934890656066</v>
      </c>
    </row>
    <row r="44" spans="2:8">
      <c r="B44" s="125" t="s">
        <v>224</v>
      </c>
      <c r="C44" s="125"/>
      <c r="D44" s="125"/>
      <c r="E44" s="126" t="s">
        <v>225</v>
      </c>
      <c r="F44" s="117">
        <v>96200</v>
      </c>
      <c r="G44" s="117">
        <v>43727.53</v>
      </c>
      <c r="H44" s="115">
        <f t="shared" si="0"/>
        <v>45.454812889812892</v>
      </c>
    </row>
    <row r="45" spans="2:8">
      <c r="B45" s="118"/>
      <c r="C45" s="118" t="s">
        <v>226</v>
      </c>
      <c r="D45" s="118"/>
      <c r="E45" s="119" t="s">
        <v>227</v>
      </c>
      <c r="F45" s="116">
        <v>96200</v>
      </c>
      <c r="G45" s="116">
        <v>43727.53</v>
      </c>
      <c r="H45" s="116">
        <f t="shared" si="0"/>
        <v>45.454812889812892</v>
      </c>
    </row>
    <row r="46" spans="2:8">
      <c r="B46" s="120"/>
      <c r="C46" s="120"/>
      <c r="D46" s="120" t="s">
        <v>252</v>
      </c>
      <c r="E46" s="121" t="s">
        <v>253</v>
      </c>
      <c r="F46" s="114">
        <v>2500</v>
      </c>
      <c r="G46" s="114">
        <v>46.32</v>
      </c>
      <c r="H46" s="114">
        <f t="shared" si="0"/>
        <v>1.8528</v>
      </c>
    </row>
    <row r="47" spans="2:8">
      <c r="B47" s="120"/>
      <c r="C47" s="120"/>
      <c r="D47" s="120" t="s">
        <v>254</v>
      </c>
      <c r="E47" s="121" t="s">
        <v>255</v>
      </c>
      <c r="F47" s="114">
        <v>400</v>
      </c>
      <c r="G47" s="114">
        <v>7.36</v>
      </c>
      <c r="H47" s="114">
        <f t="shared" si="0"/>
        <v>1.8399999999999999</v>
      </c>
    </row>
    <row r="48" spans="2:8">
      <c r="B48" s="120"/>
      <c r="C48" s="120"/>
      <c r="D48" s="120" t="s">
        <v>256</v>
      </c>
      <c r="E48" s="121" t="s">
        <v>257</v>
      </c>
      <c r="F48" s="114">
        <v>16000</v>
      </c>
      <c r="G48" s="114">
        <v>5337.84</v>
      </c>
      <c r="H48" s="114">
        <f t="shared" si="0"/>
        <v>33.361499999999999</v>
      </c>
    </row>
    <row r="49" spans="2:8">
      <c r="B49" s="120"/>
      <c r="C49" s="120"/>
      <c r="D49" s="120" t="s">
        <v>258</v>
      </c>
      <c r="E49" s="121" t="s">
        <v>259</v>
      </c>
      <c r="F49" s="114">
        <v>12000</v>
      </c>
      <c r="G49" s="114">
        <v>4514.5</v>
      </c>
      <c r="H49" s="114">
        <f t="shared" si="0"/>
        <v>37.62083333333333</v>
      </c>
    </row>
    <row r="50" spans="2:8">
      <c r="B50" s="120"/>
      <c r="C50" s="120"/>
      <c r="D50" s="120" t="s">
        <v>260</v>
      </c>
      <c r="E50" s="121" t="s">
        <v>261</v>
      </c>
      <c r="F50" s="114">
        <v>35000</v>
      </c>
      <c r="G50" s="114">
        <v>23175.52</v>
      </c>
      <c r="H50" s="114">
        <f t="shared" si="0"/>
        <v>66.215771428571429</v>
      </c>
    </row>
    <row r="51" spans="2:8" ht="22.5">
      <c r="B51" s="120"/>
      <c r="C51" s="120"/>
      <c r="D51" s="120" t="s">
        <v>262</v>
      </c>
      <c r="E51" s="121" t="s">
        <v>263</v>
      </c>
      <c r="F51" s="114">
        <v>1000</v>
      </c>
      <c r="G51" s="114">
        <v>0</v>
      </c>
      <c r="H51" s="114">
        <f t="shared" si="0"/>
        <v>0</v>
      </c>
    </row>
    <row r="52" spans="2:8">
      <c r="B52" s="120"/>
      <c r="C52" s="120"/>
      <c r="D52" s="120" t="s">
        <v>264</v>
      </c>
      <c r="E52" s="121" t="s">
        <v>265</v>
      </c>
      <c r="F52" s="114">
        <v>4000</v>
      </c>
      <c r="G52" s="114">
        <v>597.16999999999996</v>
      </c>
      <c r="H52" s="114">
        <f t="shared" si="0"/>
        <v>14.92925</v>
      </c>
    </row>
    <row r="53" spans="2:8">
      <c r="B53" s="120"/>
      <c r="C53" s="120"/>
      <c r="D53" s="120" t="s">
        <v>266</v>
      </c>
      <c r="E53" s="121" t="s">
        <v>267</v>
      </c>
      <c r="F53" s="114">
        <v>2000</v>
      </c>
      <c r="G53" s="114">
        <v>0</v>
      </c>
      <c r="H53" s="114">
        <f t="shared" si="0"/>
        <v>0</v>
      </c>
    </row>
    <row r="54" spans="2:8">
      <c r="B54" s="120"/>
      <c r="C54" s="120"/>
      <c r="D54" s="120" t="s">
        <v>268</v>
      </c>
      <c r="E54" s="121" t="s">
        <v>269</v>
      </c>
      <c r="F54" s="114">
        <v>10000</v>
      </c>
      <c r="G54" s="114">
        <v>2400</v>
      </c>
      <c r="H54" s="114">
        <f t="shared" si="0"/>
        <v>24</v>
      </c>
    </row>
    <row r="55" spans="2:8">
      <c r="B55" s="120"/>
      <c r="C55" s="120"/>
      <c r="D55" s="120" t="s">
        <v>270</v>
      </c>
      <c r="E55" s="121" t="s">
        <v>271</v>
      </c>
      <c r="F55" s="114">
        <v>13300</v>
      </c>
      <c r="G55" s="114">
        <v>7648.82</v>
      </c>
      <c r="H55" s="114">
        <f t="shared" si="0"/>
        <v>57.509924812030079</v>
      </c>
    </row>
    <row r="56" spans="2:8">
      <c r="B56" s="125" t="s">
        <v>228</v>
      </c>
      <c r="C56" s="125"/>
      <c r="D56" s="125"/>
      <c r="E56" s="126" t="s">
        <v>229</v>
      </c>
      <c r="F56" s="117">
        <v>22100</v>
      </c>
      <c r="G56" s="117">
        <v>2719.72</v>
      </c>
      <c r="H56" s="115">
        <f t="shared" si="0"/>
        <v>12.306425339366516</v>
      </c>
    </row>
    <row r="57" spans="2:8">
      <c r="B57" s="118"/>
      <c r="C57" s="118" t="s">
        <v>230</v>
      </c>
      <c r="D57" s="118"/>
      <c r="E57" s="119" t="s">
        <v>231</v>
      </c>
      <c r="F57" s="116">
        <v>22100</v>
      </c>
      <c r="G57" s="116">
        <v>2719.72</v>
      </c>
      <c r="H57" s="116">
        <f t="shared" si="0"/>
        <v>12.306425339366516</v>
      </c>
    </row>
    <row r="58" spans="2:8">
      <c r="B58" s="120"/>
      <c r="C58" s="120"/>
      <c r="D58" s="120" t="s">
        <v>258</v>
      </c>
      <c r="E58" s="121" t="s">
        <v>259</v>
      </c>
      <c r="F58" s="114">
        <v>5000</v>
      </c>
      <c r="G58" s="114">
        <v>937.59</v>
      </c>
      <c r="H58" s="114">
        <f t="shared" si="0"/>
        <v>18.751800000000003</v>
      </c>
    </row>
    <row r="59" spans="2:8">
      <c r="B59" s="120"/>
      <c r="C59" s="120"/>
      <c r="D59" s="120" t="s">
        <v>260</v>
      </c>
      <c r="E59" s="121" t="s">
        <v>261</v>
      </c>
      <c r="F59" s="114">
        <v>5100</v>
      </c>
      <c r="G59" s="114">
        <v>1488.13</v>
      </c>
      <c r="H59" s="114">
        <f t="shared" si="0"/>
        <v>29.179019607843138</v>
      </c>
    </row>
    <row r="60" spans="2:8">
      <c r="B60" s="120"/>
      <c r="C60" s="120"/>
      <c r="D60" s="120" t="s">
        <v>272</v>
      </c>
      <c r="E60" s="121" t="s">
        <v>273</v>
      </c>
      <c r="F60" s="114">
        <v>5500</v>
      </c>
      <c r="G60" s="114">
        <v>0</v>
      </c>
      <c r="H60" s="114">
        <f t="shared" si="0"/>
        <v>0</v>
      </c>
    </row>
    <row r="61" spans="2:8">
      <c r="B61" s="120"/>
      <c r="C61" s="120"/>
      <c r="D61" s="120" t="s">
        <v>268</v>
      </c>
      <c r="E61" s="121" t="s">
        <v>269</v>
      </c>
      <c r="F61" s="114">
        <v>6500</v>
      </c>
      <c r="G61" s="114">
        <v>294</v>
      </c>
      <c r="H61" s="114">
        <f t="shared" si="0"/>
        <v>4.523076923076923</v>
      </c>
    </row>
    <row r="62" spans="2:8">
      <c r="B62" s="125" t="s">
        <v>232</v>
      </c>
      <c r="C62" s="125"/>
      <c r="D62" s="125"/>
      <c r="E62" s="126" t="s">
        <v>233</v>
      </c>
      <c r="F62" s="117">
        <v>284100</v>
      </c>
      <c r="G62" s="117">
        <v>98388.32</v>
      </c>
      <c r="H62" s="115">
        <f t="shared" si="0"/>
        <v>34.631580429426265</v>
      </c>
    </row>
    <row r="63" spans="2:8">
      <c r="B63" s="118"/>
      <c r="C63" s="118" t="s">
        <v>239</v>
      </c>
      <c r="D63" s="118"/>
      <c r="E63" s="119" t="s">
        <v>234</v>
      </c>
      <c r="F63" s="116">
        <v>1000</v>
      </c>
      <c r="G63" s="116">
        <v>0</v>
      </c>
      <c r="H63" s="115">
        <f t="shared" si="0"/>
        <v>0</v>
      </c>
    </row>
    <row r="64" spans="2:8">
      <c r="B64" s="122"/>
      <c r="C64" s="122"/>
      <c r="D64" s="122" t="s">
        <v>268</v>
      </c>
      <c r="E64" s="123" t="s">
        <v>269</v>
      </c>
      <c r="F64" s="124">
        <v>1000</v>
      </c>
      <c r="G64" s="124">
        <v>0</v>
      </c>
      <c r="H64" s="124">
        <f t="shared" si="0"/>
        <v>0</v>
      </c>
    </row>
    <row r="65" spans="2:8">
      <c r="B65" s="118"/>
      <c r="C65" s="118" t="s">
        <v>235</v>
      </c>
      <c r="D65" s="118"/>
      <c r="E65" s="119" t="s">
        <v>236</v>
      </c>
      <c r="F65" s="116">
        <v>283100</v>
      </c>
      <c r="G65" s="116">
        <v>98388.32</v>
      </c>
      <c r="H65" s="116">
        <f t="shared" si="0"/>
        <v>34.753910279053343</v>
      </c>
    </row>
    <row r="66" spans="2:8">
      <c r="B66" s="120"/>
      <c r="C66" s="120"/>
      <c r="D66" s="120" t="s">
        <v>256</v>
      </c>
      <c r="E66" s="121" t="s">
        <v>257</v>
      </c>
      <c r="F66" s="114">
        <v>4000</v>
      </c>
      <c r="G66" s="114">
        <v>0</v>
      </c>
      <c r="H66" s="114">
        <f t="shared" si="0"/>
        <v>0</v>
      </c>
    </row>
    <row r="67" spans="2:8">
      <c r="B67" s="120"/>
      <c r="C67" s="120"/>
      <c r="D67" s="120" t="s">
        <v>258</v>
      </c>
      <c r="E67" s="121" t="s">
        <v>259</v>
      </c>
      <c r="F67" s="114">
        <v>22800</v>
      </c>
      <c r="G67" s="114">
        <v>8210.9599999999991</v>
      </c>
      <c r="H67" s="114">
        <f t="shared" si="0"/>
        <v>36.01298245614035</v>
      </c>
    </row>
    <row r="68" spans="2:8">
      <c r="B68" s="120"/>
      <c r="C68" s="120"/>
      <c r="D68" s="120" t="s">
        <v>260</v>
      </c>
      <c r="E68" s="121" t="s">
        <v>261</v>
      </c>
      <c r="F68" s="114">
        <v>234700</v>
      </c>
      <c r="G68" s="114">
        <v>82609.97</v>
      </c>
      <c r="H68" s="114">
        <f t="shared" si="0"/>
        <v>35.198112484022154</v>
      </c>
    </row>
    <row r="69" spans="2:8">
      <c r="B69" s="120"/>
      <c r="C69" s="120"/>
      <c r="D69" s="120" t="s">
        <v>264</v>
      </c>
      <c r="E69" s="121" t="s">
        <v>265</v>
      </c>
      <c r="F69" s="114">
        <v>1500</v>
      </c>
      <c r="G69" s="114">
        <v>0</v>
      </c>
      <c r="H69" s="114">
        <f t="shared" si="0"/>
        <v>0</v>
      </c>
    </row>
    <row r="70" spans="2:8">
      <c r="B70" s="120"/>
      <c r="C70" s="120"/>
      <c r="D70" s="120" t="s">
        <v>268</v>
      </c>
      <c r="E70" s="121" t="s">
        <v>269</v>
      </c>
      <c r="F70" s="114">
        <v>16000</v>
      </c>
      <c r="G70" s="114">
        <v>5872.39</v>
      </c>
      <c r="H70" s="114">
        <f t="shared" si="0"/>
        <v>36.702437500000002</v>
      </c>
    </row>
    <row r="71" spans="2:8">
      <c r="B71" s="120"/>
      <c r="C71" s="120"/>
      <c r="D71" s="120" t="s">
        <v>274</v>
      </c>
      <c r="E71" s="121" t="s">
        <v>275</v>
      </c>
      <c r="F71" s="114">
        <v>100</v>
      </c>
      <c r="G71" s="114">
        <v>0</v>
      </c>
      <c r="H71" s="114">
        <f t="shared" si="0"/>
        <v>0</v>
      </c>
    </row>
    <row r="72" spans="2:8">
      <c r="B72" s="120"/>
      <c r="C72" s="120"/>
      <c r="D72" s="120" t="s">
        <v>270</v>
      </c>
      <c r="E72" s="121" t="s">
        <v>271</v>
      </c>
      <c r="F72" s="114">
        <v>4000</v>
      </c>
      <c r="G72" s="114">
        <v>1695</v>
      </c>
      <c r="H72" s="114">
        <f t="shared" si="0"/>
        <v>42.375</v>
      </c>
    </row>
  </sheetData>
  <mergeCells count="5">
    <mergeCell ref="B4:H5"/>
    <mergeCell ref="B9:D9"/>
    <mergeCell ref="B17:D17"/>
    <mergeCell ref="B25:D25"/>
    <mergeCell ref="B43:D43"/>
  </mergeCells>
  <pageMargins left="0.7" right="0.7" top="0.75" bottom="0.75" header="0.3" footer="0.3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P435"/>
  <sheetViews>
    <sheetView tabSelected="1" topLeftCell="A140" zoomScale="90" workbookViewId="0">
      <selection activeCell="J155" sqref="J155"/>
    </sheetView>
  </sheetViews>
  <sheetFormatPr defaultRowHeight="15"/>
  <cols>
    <col min="1" max="1" width="7.5703125" style="31" customWidth="1"/>
    <col min="2" max="2" width="5" style="31" customWidth="1"/>
    <col min="3" max="3" width="9" style="31" customWidth="1"/>
    <col min="4" max="4" width="10.42578125" style="31" customWidth="1"/>
    <col min="5" max="5" width="8" style="31" customWidth="1"/>
    <col min="6" max="6" width="42.28515625" style="31" customWidth="1"/>
    <col min="7" max="7" width="18.7109375" style="31" customWidth="1"/>
    <col min="8" max="8" width="17.140625" style="31" customWidth="1"/>
    <col min="9" max="9" width="11.7109375" style="31" customWidth="1"/>
    <col min="10" max="10" width="37.85546875" style="31" customWidth="1"/>
    <col min="11" max="11" width="20.140625" style="31" customWidth="1"/>
    <col min="12" max="12" width="4" style="31" customWidth="1"/>
    <col min="13" max="13" width="9.140625" style="31"/>
    <col min="14" max="14" width="12.5703125" style="31" bestFit="1" customWidth="1"/>
    <col min="15" max="15" width="15.28515625" style="31" customWidth="1"/>
    <col min="16" max="253" width="9.140625" style="31"/>
    <col min="254" max="254" width="7.5703125" style="31" customWidth="1"/>
    <col min="255" max="255" width="5" style="31" customWidth="1"/>
    <col min="256" max="256" width="9" style="31" customWidth="1"/>
    <col min="257" max="257" width="10.42578125" style="31" customWidth="1"/>
    <col min="258" max="258" width="8" style="31" customWidth="1"/>
    <col min="259" max="259" width="42.28515625" style="31" customWidth="1"/>
    <col min="260" max="260" width="21.28515625" style="31" customWidth="1"/>
    <col min="261" max="261" width="18.85546875" style="31" customWidth="1"/>
    <col min="262" max="262" width="19.140625" style="31" customWidth="1"/>
    <col min="263" max="263" width="20" style="31" customWidth="1"/>
    <col min="264" max="264" width="4.140625" style="31" customWidth="1"/>
    <col min="265" max="265" width="18.5703125" style="31" customWidth="1"/>
    <col min="266" max="266" width="17.140625" style="31" customWidth="1"/>
    <col min="267" max="267" width="31.140625" style="31" customWidth="1"/>
    <col min="268" max="268" width="4" style="31" customWidth="1"/>
    <col min="269" max="269" width="9.140625" style="31"/>
    <col min="270" max="270" width="12.5703125" style="31" bestFit="1" customWidth="1"/>
    <col min="271" max="271" width="15.28515625" style="31" customWidth="1"/>
    <col min="272" max="509" width="9.140625" style="31"/>
    <col min="510" max="510" width="7.5703125" style="31" customWidth="1"/>
    <col min="511" max="511" width="5" style="31" customWidth="1"/>
    <col min="512" max="512" width="9" style="31" customWidth="1"/>
    <col min="513" max="513" width="10.42578125" style="31" customWidth="1"/>
    <col min="514" max="514" width="8" style="31" customWidth="1"/>
    <col min="515" max="515" width="42.28515625" style="31" customWidth="1"/>
    <col min="516" max="516" width="21.28515625" style="31" customWidth="1"/>
    <col min="517" max="517" width="18.85546875" style="31" customWidth="1"/>
    <col min="518" max="518" width="19.140625" style="31" customWidth="1"/>
    <col min="519" max="519" width="20" style="31" customWidth="1"/>
    <col min="520" max="520" width="4.140625" style="31" customWidth="1"/>
    <col min="521" max="521" width="18.5703125" style="31" customWidth="1"/>
    <col min="522" max="522" width="17.140625" style="31" customWidth="1"/>
    <col min="523" max="523" width="31.140625" style="31" customWidth="1"/>
    <col min="524" max="524" width="4" style="31" customWidth="1"/>
    <col min="525" max="525" width="9.140625" style="31"/>
    <col min="526" max="526" width="12.5703125" style="31" bestFit="1" customWidth="1"/>
    <col min="527" max="527" width="15.28515625" style="31" customWidth="1"/>
    <col min="528" max="765" width="9.140625" style="31"/>
    <col min="766" max="766" width="7.5703125" style="31" customWidth="1"/>
    <col min="767" max="767" width="5" style="31" customWidth="1"/>
    <col min="768" max="768" width="9" style="31" customWidth="1"/>
    <col min="769" max="769" width="10.42578125" style="31" customWidth="1"/>
    <col min="770" max="770" width="8" style="31" customWidth="1"/>
    <col min="771" max="771" width="42.28515625" style="31" customWidth="1"/>
    <col min="772" max="772" width="21.28515625" style="31" customWidth="1"/>
    <col min="773" max="773" width="18.85546875" style="31" customWidth="1"/>
    <col min="774" max="774" width="19.140625" style="31" customWidth="1"/>
    <col min="775" max="775" width="20" style="31" customWidth="1"/>
    <col min="776" max="776" width="4.140625" style="31" customWidth="1"/>
    <col min="777" max="777" width="18.5703125" style="31" customWidth="1"/>
    <col min="778" max="778" width="17.140625" style="31" customWidth="1"/>
    <col min="779" max="779" width="31.140625" style="31" customWidth="1"/>
    <col min="780" max="780" width="4" style="31" customWidth="1"/>
    <col min="781" max="781" width="9.140625" style="31"/>
    <col min="782" max="782" width="12.5703125" style="31" bestFit="1" customWidth="1"/>
    <col min="783" max="783" width="15.28515625" style="31" customWidth="1"/>
    <col min="784" max="1021" width="9.140625" style="31"/>
    <col min="1022" max="1022" width="7.5703125" style="31" customWidth="1"/>
    <col min="1023" max="1023" width="5" style="31" customWidth="1"/>
    <col min="1024" max="1024" width="9" style="31" customWidth="1"/>
    <col min="1025" max="1025" width="10.42578125" style="31" customWidth="1"/>
    <col min="1026" max="1026" width="8" style="31" customWidth="1"/>
    <col min="1027" max="1027" width="42.28515625" style="31" customWidth="1"/>
    <col min="1028" max="1028" width="21.28515625" style="31" customWidth="1"/>
    <col min="1029" max="1029" width="18.85546875" style="31" customWidth="1"/>
    <col min="1030" max="1030" width="19.140625" style="31" customWidth="1"/>
    <col min="1031" max="1031" width="20" style="31" customWidth="1"/>
    <col min="1032" max="1032" width="4.140625" style="31" customWidth="1"/>
    <col min="1033" max="1033" width="18.5703125" style="31" customWidth="1"/>
    <col min="1034" max="1034" width="17.140625" style="31" customWidth="1"/>
    <col min="1035" max="1035" width="31.140625" style="31" customWidth="1"/>
    <col min="1036" max="1036" width="4" style="31" customWidth="1"/>
    <col min="1037" max="1037" width="9.140625" style="31"/>
    <col min="1038" max="1038" width="12.5703125" style="31" bestFit="1" customWidth="1"/>
    <col min="1039" max="1039" width="15.28515625" style="31" customWidth="1"/>
    <col min="1040" max="1277" width="9.140625" style="31"/>
    <col min="1278" max="1278" width="7.5703125" style="31" customWidth="1"/>
    <col min="1279" max="1279" width="5" style="31" customWidth="1"/>
    <col min="1280" max="1280" width="9" style="31" customWidth="1"/>
    <col min="1281" max="1281" width="10.42578125" style="31" customWidth="1"/>
    <col min="1282" max="1282" width="8" style="31" customWidth="1"/>
    <col min="1283" max="1283" width="42.28515625" style="31" customWidth="1"/>
    <col min="1284" max="1284" width="21.28515625" style="31" customWidth="1"/>
    <col min="1285" max="1285" width="18.85546875" style="31" customWidth="1"/>
    <col min="1286" max="1286" width="19.140625" style="31" customWidth="1"/>
    <col min="1287" max="1287" width="20" style="31" customWidth="1"/>
    <col min="1288" max="1288" width="4.140625" style="31" customWidth="1"/>
    <col min="1289" max="1289" width="18.5703125" style="31" customWidth="1"/>
    <col min="1290" max="1290" width="17.140625" style="31" customWidth="1"/>
    <col min="1291" max="1291" width="31.140625" style="31" customWidth="1"/>
    <col min="1292" max="1292" width="4" style="31" customWidth="1"/>
    <col min="1293" max="1293" width="9.140625" style="31"/>
    <col min="1294" max="1294" width="12.5703125" style="31" bestFit="1" customWidth="1"/>
    <col min="1295" max="1295" width="15.28515625" style="31" customWidth="1"/>
    <col min="1296" max="1533" width="9.140625" style="31"/>
    <col min="1534" max="1534" width="7.5703125" style="31" customWidth="1"/>
    <col min="1535" max="1535" width="5" style="31" customWidth="1"/>
    <col min="1536" max="1536" width="9" style="31" customWidth="1"/>
    <col min="1537" max="1537" width="10.42578125" style="31" customWidth="1"/>
    <col min="1538" max="1538" width="8" style="31" customWidth="1"/>
    <col min="1539" max="1539" width="42.28515625" style="31" customWidth="1"/>
    <col min="1540" max="1540" width="21.28515625" style="31" customWidth="1"/>
    <col min="1541" max="1541" width="18.85546875" style="31" customWidth="1"/>
    <col min="1542" max="1542" width="19.140625" style="31" customWidth="1"/>
    <col min="1543" max="1543" width="20" style="31" customWidth="1"/>
    <col min="1544" max="1544" width="4.140625" style="31" customWidth="1"/>
    <col min="1545" max="1545" width="18.5703125" style="31" customWidth="1"/>
    <col min="1546" max="1546" width="17.140625" style="31" customWidth="1"/>
    <col min="1547" max="1547" width="31.140625" style="31" customWidth="1"/>
    <col min="1548" max="1548" width="4" style="31" customWidth="1"/>
    <col min="1549" max="1549" width="9.140625" style="31"/>
    <col min="1550" max="1550" width="12.5703125" style="31" bestFit="1" customWidth="1"/>
    <col min="1551" max="1551" width="15.28515625" style="31" customWidth="1"/>
    <col min="1552" max="1789" width="9.140625" style="31"/>
    <col min="1790" max="1790" width="7.5703125" style="31" customWidth="1"/>
    <col min="1791" max="1791" width="5" style="31" customWidth="1"/>
    <col min="1792" max="1792" width="9" style="31" customWidth="1"/>
    <col min="1793" max="1793" width="10.42578125" style="31" customWidth="1"/>
    <col min="1794" max="1794" width="8" style="31" customWidth="1"/>
    <col min="1795" max="1795" width="42.28515625" style="31" customWidth="1"/>
    <col min="1796" max="1796" width="21.28515625" style="31" customWidth="1"/>
    <col min="1797" max="1797" width="18.85546875" style="31" customWidth="1"/>
    <col min="1798" max="1798" width="19.140625" style="31" customWidth="1"/>
    <col min="1799" max="1799" width="20" style="31" customWidth="1"/>
    <col min="1800" max="1800" width="4.140625" style="31" customWidth="1"/>
    <col min="1801" max="1801" width="18.5703125" style="31" customWidth="1"/>
    <col min="1802" max="1802" width="17.140625" style="31" customWidth="1"/>
    <col min="1803" max="1803" width="31.140625" style="31" customWidth="1"/>
    <col min="1804" max="1804" width="4" style="31" customWidth="1"/>
    <col min="1805" max="1805" width="9.140625" style="31"/>
    <col min="1806" max="1806" width="12.5703125" style="31" bestFit="1" customWidth="1"/>
    <col min="1807" max="1807" width="15.28515625" style="31" customWidth="1"/>
    <col min="1808" max="2045" width="9.140625" style="31"/>
    <col min="2046" max="2046" width="7.5703125" style="31" customWidth="1"/>
    <col min="2047" max="2047" width="5" style="31" customWidth="1"/>
    <col min="2048" max="2048" width="9" style="31" customWidth="1"/>
    <col min="2049" max="2049" width="10.42578125" style="31" customWidth="1"/>
    <col min="2050" max="2050" width="8" style="31" customWidth="1"/>
    <col min="2051" max="2051" width="42.28515625" style="31" customWidth="1"/>
    <col min="2052" max="2052" width="21.28515625" style="31" customWidth="1"/>
    <col min="2053" max="2053" width="18.85546875" style="31" customWidth="1"/>
    <col min="2054" max="2054" width="19.140625" style="31" customWidth="1"/>
    <col min="2055" max="2055" width="20" style="31" customWidth="1"/>
    <col min="2056" max="2056" width="4.140625" style="31" customWidth="1"/>
    <col min="2057" max="2057" width="18.5703125" style="31" customWidth="1"/>
    <col min="2058" max="2058" width="17.140625" style="31" customWidth="1"/>
    <col min="2059" max="2059" width="31.140625" style="31" customWidth="1"/>
    <col min="2060" max="2060" width="4" style="31" customWidth="1"/>
    <col min="2061" max="2061" width="9.140625" style="31"/>
    <col min="2062" max="2062" width="12.5703125" style="31" bestFit="1" customWidth="1"/>
    <col min="2063" max="2063" width="15.28515625" style="31" customWidth="1"/>
    <col min="2064" max="2301" width="9.140625" style="31"/>
    <col min="2302" max="2302" width="7.5703125" style="31" customWidth="1"/>
    <col min="2303" max="2303" width="5" style="31" customWidth="1"/>
    <col min="2304" max="2304" width="9" style="31" customWidth="1"/>
    <col min="2305" max="2305" width="10.42578125" style="31" customWidth="1"/>
    <col min="2306" max="2306" width="8" style="31" customWidth="1"/>
    <col min="2307" max="2307" width="42.28515625" style="31" customWidth="1"/>
    <col min="2308" max="2308" width="21.28515625" style="31" customWidth="1"/>
    <col min="2309" max="2309" width="18.85546875" style="31" customWidth="1"/>
    <col min="2310" max="2310" width="19.140625" style="31" customWidth="1"/>
    <col min="2311" max="2311" width="20" style="31" customWidth="1"/>
    <col min="2312" max="2312" width="4.140625" style="31" customWidth="1"/>
    <col min="2313" max="2313" width="18.5703125" style="31" customWidth="1"/>
    <col min="2314" max="2314" width="17.140625" style="31" customWidth="1"/>
    <col min="2315" max="2315" width="31.140625" style="31" customWidth="1"/>
    <col min="2316" max="2316" width="4" style="31" customWidth="1"/>
    <col min="2317" max="2317" width="9.140625" style="31"/>
    <col min="2318" max="2318" width="12.5703125" style="31" bestFit="1" customWidth="1"/>
    <col min="2319" max="2319" width="15.28515625" style="31" customWidth="1"/>
    <col min="2320" max="2557" width="9.140625" style="31"/>
    <col min="2558" max="2558" width="7.5703125" style="31" customWidth="1"/>
    <col min="2559" max="2559" width="5" style="31" customWidth="1"/>
    <col min="2560" max="2560" width="9" style="31" customWidth="1"/>
    <col min="2561" max="2561" width="10.42578125" style="31" customWidth="1"/>
    <col min="2562" max="2562" width="8" style="31" customWidth="1"/>
    <col min="2563" max="2563" width="42.28515625" style="31" customWidth="1"/>
    <col min="2564" max="2564" width="21.28515625" style="31" customWidth="1"/>
    <col min="2565" max="2565" width="18.85546875" style="31" customWidth="1"/>
    <col min="2566" max="2566" width="19.140625" style="31" customWidth="1"/>
    <col min="2567" max="2567" width="20" style="31" customWidth="1"/>
    <col min="2568" max="2568" width="4.140625" style="31" customWidth="1"/>
    <col min="2569" max="2569" width="18.5703125" style="31" customWidth="1"/>
    <col min="2570" max="2570" width="17.140625" style="31" customWidth="1"/>
    <col min="2571" max="2571" width="31.140625" style="31" customWidth="1"/>
    <col min="2572" max="2572" width="4" style="31" customWidth="1"/>
    <col min="2573" max="2573" width="9.140625" style="31"/>
    <col min="2574" max="2574" width="12.5703125" style="31" bestFit="1" customWidth="1"/>
    <col min="2575" max="2575" width="15.28515625" style="31" customWidth="1"/>
    <col min="2576" max="2813" width="9.140625" style="31"/>
    <col min="2814" max="2814" width="7.5703125" style="31" customWidth="1"/>
    <col min="2815" max="2815" width="5" style="31" customWidth="1"/>
    <col min="2816" max="2816" width="9" style="31" customWidth="1"/>
    <col min="2817" max="2817" width="10.42578125" style="31" customWidth="1"/>
    <col min="2818" max="2818" width="8" style="31" customWidth="1"/>
    <col min="2819" max="2819" width="42.28515625" style="31" customWidth="1"/>
    <col min="2820" max="2820" width="21.28515625" style="31" customWidth="1"/>
    <col min="2821" max="2821" width="18.85546875" style="31" customWidth="1"/>
    <col min="2822" max="2822" width="19.140625" style="31" customWidth="1"/>
    <col min="2823" max="2823" width="20" style="31" customWidth="1"/>
    <col min="2824" max="2824" width="4.140625" style="31" customWidth="1"/>
    <col min="2825" max="2825" width="18.5703125" style="31" customWidth="1"/>
    <col min="2826" max="2826" width="17.140625" style="31" customWidth="1"/>
    <col min="2827" max="2827" width="31.140625" style="31" customWidth="1"/>
    <col min="2828" max="2828" width="4" style="31" customWidth="1"/>
    <col min="2829" max="2829" width="9.140625" style="31"/>
    <col min="2830" max="2830" width="12.5703125" style="31" bestFit="1" customWidth="1"/>
    <col min="2831" max="2831" width="15.28515625" style="31" customWidth="1"/>
    <col min="2832" max="3069" width="9.140625" style="31"/>
    <col min="3070" max="3070" width="7.5703125" style="31" customWidth="1"/>
    <col min="3071" max="3071" width="5" style="31" customWidth="1"/>
    <col min="3072" max="3072" width="9" style="31" customWidth="1"/>
    <col min="3073" max="3073" width="10.42578125" style="31" customWidth="1"/>
    <col min="3074" max="3074" width="8" style="31" customWidth="1"/>
    <col min="3075" max="3075" width="42.28515625" style="31" customWidth="1"/>
    <col min="3076" max="3076" width="21.28515625" style="31" customWidth="1"/>
    <col min="3077" max="3077" width="18.85546875" style="31" customWidth="1"/>
    <col min="3078" max="3078" width="19.140625" style="31" customWidth="1"/>
    <col min="3079" max="3079" width="20" style="31" customWidth="1"/>
    <col min="3080" max="3080" width="4.140625" style="31" customWidth="1"/>
    <col min="3081" max="3081" width="18.5703125" style="31" customWidth="1"/>
    <col min="3082" max="3082" width="17.140625" style="31" customWidth="1"/>
    <col min="3083" max="3083" width="31.140625" style="31" customWidth="1"/>
    <col min="3084" max="3084" width="4" style="31" customWidth="1"/>
    <col min="3085" max="3085" width="9.140625" style="31"/>
    <col min="3086" max="3086" width="12.5703125" style="31" bestFit="1" customWidth="1"/>
    <col min="3087" max="3087" width="15.28515625" style="31" customWidth="1"/>
    <col min="3088" max="3325" width="9.140625" style="31"/>
    <col min="3326" max="3326" width="7.5703125" style="31" customWidth="1"/>
    <col min="3327" max="3327" width="5" style="31" customWidth="1"/>
    <col min="3328" max="3328" width="9" style="31" customWidth="1"/>
    <col min="3329" max="3329" width="10.42578125" style="31" customWidth="1"/>
    <col min="3330" max="3330" width="8" style="31" customWidth="1"/>
    <col min="3331" max="3331" width="42.28515625" style="31" customWidth="1"/>
    <col min="3332" max="3332" width="21.28515625" style="31" customWidth="1"/>
    <col min="3333" max="3333" width="18.85546875" style="31" customWidth="1"/>
    <col min="3334" max="3334" width="19.140625" style="31" customWidth="1"/>
    <col min="3335" max="3335" width="20" style="31" customWidth="1"/>
    <col min="3336" max="3336" width="4.140625" style="31" customWidth="1"/>
    <col min="3337" max="3337" width="18.5703125" style="31" customWidth="1"/>
    <col min="3338" max="3338" width="17.140625" style="31" customWidth="1"/>
    <col min="3339" max="3339" width="31.140625" style="31" customWidth="1"/>
    <col min="3340" max="3340" width="4" style="31" customWidth="1"/>
    <col min="3341" max="3341" width="9.140625" style="31"/>
    <col min="3342" max="3342" width="12.5703125" style="31" bestFit="1" customWidth="1"/>
    <col min="3343" max="3343" width="15.28515625" style="31" customWidth="1"/>
    <col min="3344" max="3581" width="9.140625" style="31"/>
    <col min="3582" max="3582" width="7.5703125" style="31" customWidth="1"/>
    <col min="3583" max="3583" width="5" style="31" customWidth="1"/>
    <col min="3584" max="3584" width="9" style="31" customWidth="1"/>
    <col min="3585" max="3585" width="10.42578125" style="31" customWidth="1"/>
    <col min="3586" max="3586" width="8" style="31" customWidth="1"/>
    <col min="3587" max="3587" width="42.28515625" style="31" customWidth="1"/>
    <col min="3588" max="3588" width="21.28515625" style="31" customWidth="1"/>
    <col min="3589" max="3589" width="18.85546875" style="31" customWidth="1"/>
    <col min="3590" max="3590" width="19.140625" style="31" customWidth="1"/>
    <col min="3591" max="3591" width="20" style="31" customWidth="1"/>
    <col min="3592" max="3592" width="4.140625" style="31" customWidth="1"/>
    <col min="3593" max="3593" width="18.5703125" style="31" customWidth="1"/>
    <col min="3594" max="3594" width="17.140625" style="31" customWidth="1"/>
    <col min="3595" max="3595" width="31.140625" style="31" customWidth="1"/>
    <col min="3596" max="3596" width="4" style="31" customWidth="1"/>
    <col min="3597" max="3597" width="9.140625" style="31"/>
    <col min="3598" max="3598" width="12.5703125" style="31" bestFit="1" customWidth="1"/>
    <col min="3599" max="3599" width="15.28515625" style="31" customWidth="1"/>
    <col min="3600" max="3837" width="9.140625" style="31"/>
    <col min="3838" max="3838" width="7.5703125" style="31" customWidth="1"/>
    <col min="3839" max="3839" width="5" style="31" customWidth="1"/>
    <col min="3840" max="3840" width="9" style="31" customWidth="1"/>
    <col min="3841" max="3841" width="10.42578125" style="31" customWidth="1"/>
    <col min="3842" max="3842" width="8" style="31" customWidth="1"/>
    <col min="3843" max="3843" width="42.28515625" style="31" customWidth="1"/>
    <col min="3844" max="3844" width="21.28515625" style="31" customWidth="1"/>
    <col min="3845" max="3845" width="18.85546875" style="31" customWidth="1"/>
    <col min="3846" max="3846" width="19.140625" style="31" customWidth="1"/>
    <col min="3847" max="3847" width="20" style="31" customWidth="1"/>
    <col min="3848" max="3848" width="4.140625" style="31" customWidth="1"/>
    <col min="3849" max="3849" width="18.5703125" style="31" customWidth="1"/>
    <col min="3850" max="3850" width="17.140625" style="31" customWidth="1"/>
    <col min="3851" max="3851" width="31.140625" style="31" customWidth="1"/>
    <col min="3852" max="3852" width="4" style="31" customWidth="1"/>
    <col min="3853" max="3853" width="9.140625" style="31"/>
    <col min="3854" max="3854" width="12.5703125" style="31" bestFit="1" customWidth="1"/>
    <col min="3855" max="3855" width="15.28515625" style="31" customWidth="1"/>
    <col min="3856" max="4093" width="9.140625" style="31"/>
    <col min="4094" max="4094" width="7.5703125" style="31" customWidth="1"/>
    <col min="4095" max="4095" width="5" style="31" customWidth="1"/>
    <col min="4096" max="4096" width="9" style="31" customWidth="1"/>
    <col min="4097" max="4097" width="10.42578125" style="31" customWidth="1"/>
    <col min="4098" max="4098" width="8" style="31" customWidth="1"/>
    <col min="4099" max="4099" width="42.28515625" style="31" customWidth="1"/>
    <col min="4100" max="4100" width="21.28515625" style="31" customWidth="1"/>
    <col min="4101" max="4101" width="18.85546875" style="31" customWidth="1"/>
    <col min="4102" max="4102" width="19.140625" style="31" customWidth="1"/>
    <col min="4103" max="4103" width="20" style="31" customWidth="1"/>
    <col min="4104" max="4104" width="4.140625" style="31" customWidth="1"/>
    <col min="4105" max="4105" width="18.5703125" style="31" customWidth="1"/>
    <col min="4106" max="4106" width="17.140625" style="31" customWidth="1"/>
    <col min="4107" max="4107" width="31.140625" style="31" customWidth="1"/>
    <col min="4108" max="4108" width="4" style="31" customWidth="1"/>
    <col min="4109" max="4109" width="9.140625" style="31"/>
    <col min="4110" max="4110" width="12.5703125" style="31" bestFit="1" customWidth="1"/>
    <col min="4111" max="4111" width="15.28515625" style="31" customWidth="1"/>
    <col min="4112" max="4349" width="9.140625" style="31"/>
    <col min="4350" max="4350" width="7.5703125" style="31" customWidth="1"/>
    <col min="4351" max="4351" width="5" style="31" customWidth="1"/>
    <col min="4352" max="4352" width="9" style="31" customWidth="1"/>
    <col min="4353" max="4353" width="10.42578125" style="31" customWidth="1"/>
    <col min="4354" max="4354" width="8" style="31" customWidth="1"/>
    <col min="4355" max="4355" width="42.28515625" style="31" customWidth="1"/>
    <col min="4356" max="4356" width="21.28515625" style="31" customWidth="1"/>
    <col min="4357" max="4357" width="18.85546875" style="31" customWidth="1"/>
    <col min="4358" max="4358" width="19.140625" style="31" customWidth="1"/>
    <col min="4359" max="4359" width="20" style="31" customWidth="1"/>
    <col min="4360" max="4360" width="4.140625" style="31" customWidth="1"/>
    <col min="4361" max="4361" width="18.5703125" style="31" customWidth="1"/>
    <col min="4362" max="4362" width="17.140625" style="31" customWidth="1"/>
    <col min="4363" max="4363" width="31.140625" style="31" customWidth="1"/>
    <col min="4364" max="4364" width="4" style="31" customWidth="1"/>
    <col min="4365" max="4365" width="9.140625" style="31"/>
    <col min="4366" max="4366" width="12.5703125" style="31" bestFit="1" customWidth="1"/>
    <col min="4367" max="4367" width="15.28515625" style="31" customWidth="1"/>
    <col min="4368" max="4605" width="9.140625" style="31"/>
    <col min="4606" max="4606" width="7.5703125" style="31" customWidth="1"/>
    <col min="4607" max="4607" width="5" style="31" customWidth="1"/>
    <col min="4608" max="4608" width="9" style="31" customWidth="1"/>
    <col min="4609" max="4609" width="10.42578125" style="31" customWidth="1"/>
    <col min="4610" max="4610" width="8" style="31" customWidth="1"/>
    <col min="4611" max="4611" width="42.28515625" style="31" customWidth="1"/>
    <col min="4612" max="4612" width="21.28515625" style="31" customWidth="1"/>
    <col min="4613" max="4613" width="18.85546875" style="31" customWidth="1"/>
    <col min="4614" max="4614" width="19.140625" style="31" customWidth="1"/>
    <col min="4615" max="4615" width="20" style="31" customWidth="1"/>
    <col min="4616" max="4616" width="4.140625" style="31" customWidth="1"/>
    <col min="4617" max="4617" width="18.5703125" style="31" customWidth="1"/>
    <col min="4618" max="4618" width="17.140625" style="31" customWidth="1"/>
    <col min="4619" max="4619" width="31.140625" style="31" customWidth="1"/>
    <col min="4620" max="4620" width="4" style="31" customWidth="1"/>
    <col min="4621" max="4621" width="9.140625" style="31"/>
    <col min="4622" max="4622" width="12.5703125" style="31" bestFit="1" customWidth="1"/>
    <col min="4623" max="4623" width="15.28515625" style="31" customWidth="1"/>
    <col min="4624" max="4861" width="9.140625" style="31"/>
    <col min="4862" max="4862" width="7.5703125" style="31" customWidth="1"/>
    <col min="4863" max="4863" width="5" style="31" customWidth="1"/>
    <col min="4864" max="4864" width="9" style="31" customWidth="1"/>
    <col min="4865" max="4865" width="10.42578125" style="31" customWidth="1"/>
    <col min="4866" max="4866" width="8" style="31" customWidth="1"/>
    <col min="4867" max="4867" width="42.28515625" style="31" customWidth="1"/>
    <col min="4868" max="4868" width="21.28515625" style="31" customWidth="1"/>
    <col min="4869" max="4869" width="18.85546875" style="31" customWidth="1"/>
    <col min="4870" max="4870" width="19.140625" style="31" customWidth="1"/>
    <col min="4871" max="4871" width="20" style="31" customWidth="1"/>
    <col min="4872" max="4872" width="4.140625" style="31" customWidth="1"/>
    <col min="4873" max="4873" width="18.5703125" style="31" customWidth="1"/>
    <col min="4874" max="4874" width="17.140625" style="31" customWidth="1"/>
    <col min="4875" max="4875" width="31.140625" style="31" customWidth="1"/>
    <col min="4876" max="4876" width="4" style="31" customWidth="1"/>
    <col min="4877" max="4877" width="9.140625" style="31"/>
    <col min="4878" max="4878" width="12.5703125" style="31" bestFit="1" customWidth="1"/>
    <col min="4879" max="4879" width="15.28515625" style="31" customWidth="1"/>
    <col min="4880" max="5117" width="9.140625" style="31"/>
    <col min="5118" max="5118" width="7.5703125" style="31" customWidth="1"/>
    <col min="5119" max="5119" width="5" style="31" customWidth="1"/>
    <col min="5120" max="5120" width="9" style="31" customWidth="1"/>
    <col min="5121" max="5121" width="10.42578125" style="31" customWidth="1"/>
    <col min="5122" max="5122" width="8" style="31" customWidth="1"/>
    <col min="5123" max="5123" width="42.28515625" style="31" customWidth="1"/>
    <col min="5124" max="5124" width="21.28515625" style="31" customWidth="1"/>
    <col min="5125" max="5125" width="18.85546875" style="31" customWidth="1"/>
    <col min="5126" max="5126" width="19.140625" style="31" customWidth="1"/>
    <col min="5127" max="5127" width="20" style="31" customWidth="1"/>
    <col min="5128" max="5128" width="4.140625" style="31" customWidth="1"/>
    <col min="5129" max="5129" width="18.5703125" style="31" customWidth="1"/>
    <col min="5130" max="5130" width="17.140625" style="31" customWidth="1"/>
    <col min="5131" max="5131" width="31.140625" style="31" customWidth="1"/>
    <col min="5132" max="5132" width="4" style="31" customWidth="1"/>
    <col min="5133" max="5133" width="9.140625" style="31"/>
    <col min="5134" max="5134" width="12.5703125" style="31" bestFit="1" customWidth="1"/>
    <col min="5135" max="5135" width="15.28515625" style="31" customWidth="1"/>
    <col min="5136" max="5373" width="9.140625" style="31"/>
    <col min="5374" max="5374" width="7.5703125" style="31" customWidth="1"/>
    <col min="5375" max="5375" width="5" style="31" customWidth="1"/>
    <col min="5376" max="5376" width="9" style="31" customWidth="1"/>
    <col min="5377" max="5377" width="10.42578125" style="31" customWidth="1"/>
    <col min="5378" max="5378" width="8" style="31" customWidth="1"/>
    <col min="5379" max="5379" width="42.28515625" style="31" customWidth="1"/>
    <col min="5380" max="5380" width="21.28515625" style="31" customWidth="1"/>
    <col min="5381" max="5381" width="18.85546875" style="31" customWidth="1"/>
    <col min="5382" max="5382" width="19.140625" style="31" customWidth="1"/>
    <col min="5383" max="5383" width="20" style="31" customWidth="1"/>
    <col min="5384" max="5384" width="4.140625" style="31" customWidth="1"/>
    <col min="5385" max="5385" width="18.5703125" style="31" customWidth="1"/>
    <col min="5386" max="5386" width="17.140625" style="31" customWidth="1"/>
    <col min="5387" max="5387" width="31.140625" style="31" customWidth="1"/>
    <col min="5388" max="5388" width="4" style="31" customWidth="1"/>
    <col min="5389" max="5389" width="9.140625" style="31"/>
    <col min="5390" max="5390" width="12.5703125" style="31" bestFit="1" customWidth="1"/>
    <col min="5391" max="5391" width="15.28515625" style="31" customWidth="1"/>
    <col min="5392" max="5629" width="9.140625" style="31"/>
    <col min="5630" max="5630" width="7.5703125" style="31" customWidth="1"/>
    <col min="5631" max="5631" width="5" style="31" customWidth="1"/>
    <col min="5632" max="5632" width="9" style="31" customWidth="1"/>
    <col min="5633" max="5633" width="10.42578125" style="31" customWidth="1"/>
    <col min="5634" max="5634" width="8" style="31" customWidth="1"/>
    <col min="5635" max="5635" width="42.28515625" style="31" customWidth="1"/>
    <col min="5636" max="5636" width="21.28515625" style="31" customWidth="1"/>
    <col min="5637" max="5637" width="18.85546875" style="31" customWidth="1"/>
    <col min="5638" max="5638" width="19.140625" style="31" customWidth="1"/>
    <col min="5639" max="5639" width="20" style="31" customWidth="1"/>
    <col min="5640" max="5640" width="4.140625" style="31" customWidth="1"/>
    <col min="5641" max="5641" width="18.5703125" style="31" customWidth="1"/>
    <col min="5642" max="5642" width="17.140625" style="31" customWidth="1"/>
    <col min="5643" max="5643" width="31.140625" style="31" customWidth="1"/>
    <col min="5644" max="5644" width="4" style="31" customWidth="1"/>
    <col min="5645" max="5645" width="9.140625" style="31"/>
    <col min="5646" max="5646" width="12.5703125" style="31" bestFit="1" customWidth="1"/>
    <col min="5647" max="5647" width="15.28515625" style="31" customWidth="1"/>
    <col min="5648" max="5885" width="9.140625" style="31"/>
    <col min="5886" max="5886" width="7.5703125" style="31" customWidth="1"/>
    <col min="5887" max="5887" width="5" style="31" customWidth="1"/>
    <col min="5888" max="5888" width="9" style="31" customWidth="1"/>
    <col min="5889" max="5889" width="10.42578125" style="31" customWidth="1"/>
    <col min="5890" max="5890" width="8" style="31" customWidth="1"/>
    <col min="5891" max="5891" width="42.28515625" style="31" customWidth="1"/>
    <col min="5892" max="5892" width="21.28515625" style="31" customWidth="1"/>
    <col min="5893" max="5893" width="18.85546875" style="31" customWidth="1"/>
    <col min="5894" max="5894" width="19.140625" style="31" customWidth="1"/>
    <col min="5895" max="5895" width="20" style="31" customWidth="1"/>
    <col min="5896" max="5896" width="4.140625" style="31" customWidth="1"/>
    <col min="5897" max="5897" width="18.5703125" style="31" customWidth="1"/>
    <col min="5898" max="5898" width="17.140625" style="31" customWidth="1"/>
    <col min="5899" max="5899" width="31.140625" style="31" customWidth="1"/>
    <col min="5900" max="5900" width="4" style="31" customWidth="1"/>
    <col min="5901" max="5901" width="9.140625" style="31"/>
    <col min="5902" max="5902" width="12.5703125" style="31" bestFit="1" customWidth="1"/>
    <col min="5903" max="5903" width="15.28515625" style="31" customWidth="1"/>
    <col min="5904" max="6141" width="9.140625" style="31"/>
    <col min="6142" max="6142" width="7.5703125" style="31" customWidth="1"/>
    <col min="6143" max="6143" width="5" style="31" customWidth="1"/>
    <col min="6144" max="6144" width="9" style="31" customWidth="1"/>
    <col min="6145" max="6145" width="10.42578125" style="31" customWidth="1"/>
    <col min="6146" max="6146" width="8" style="31" customWidth="1"/>
    <col min="6147" max="6147" width="42.28515625" style="31" customWidth="1"/>
    <col min="6148" max="6148" width="21.28515625" style="31" customWidth="1"/>
    <col min="6149" max="6149" width="18.85546875" style="31" customWidth="1"/>
    <col min="6150" max="6150" width="19.140625" style="31" customWidth="1"/>
    <col min="6151" max="6151" width="20" style="31" customWidth="1"/>
    <col min="6152" max="6152" width="4.140625" style="31" customWidth="1"/>
    <col min="6153" max="6153" width="18.5703125" style="31" customWidth="1"/>
    <col min="6154" max="6154" width="17.140625" style="31" customWidth="1"/>
    <col min="6155" max="6155" width="31.140625" style="31" customWidth="1"/>
    <col min="6156" max="6156" width="4" style="31" customWidth="1"/>
    <col min="6157" max="6157" width="9.140625" style="31"/>
    <col min="6158" max="6158" width="12.5703125" style="31" bestFit="1" customWidth="1"/>
    <col min="6159" max="6159" width="15.28515625" style="31" customWidth="1"/>
    <col min="6160" max="6397" width="9.140625" style="31"/>
    <col min="6398" max="6398" width="7.5703125" style="31" customWidth="1"/>
    <col min="6399" max="6399" width="5" style="31" customWidth="1"/>
    <col min="6400" max="6400" width="9" style="31" customWidth="1"/>
    <col min="6401" max="6401" width="10.42578125" style="31" customWidth="1"/>
    <col min="6402" max="6402" width="8" style="31" customWidth="1"/>
    <col min="6403" max="6403" width="42.28515625" style="31" customWidth="1"/>
    <col min="6404" max="6404" width="21.28515625" style="31" customWidth="1"/>
    <col min="6405" max="6405" width="18.85546875" style="31" customWidth="1"/>
    <col min="6406" max="6406" width="19.140625" style="31" customWidth="1"/>
    <col min="6407" max="6407" width="20" style="31" customWidth="1"/>
    <col min="6408" max="6408" width="4.140625" style="31" customWidth="1"/>
    <col min="6409" max="6409" width="18.5703125" style="31" customWidth="1"/>
    <col min="6410" max="6410" width="17.140625" style="31" customWidth="1"/>
    <col min="6411" max="6411" width="31.140625" style="31" customWidth="1"/>
    <col min="6412" max="6412" width="4" style="31" customWidth="1"/>
    <col min="6413" max="6413" width="9.140625" style="31"/>
    <col min="6414" max="6414" width="12.5703125" style="31" bestFit="1" customWidth="1"/>
    <col min="6415" max="6415" width="15.28515625" style="31" customWidth="1"/>
    <col min="6416" max="6653" width="9.140625" style="31"/>
    <col min="6654" max="6654" width="7.5703125" style="31" customWidth="1"/>
    <col min="6655" max="6655" width="5" style="31" customWidth="1"/>
    <col min="6656" max="6656" width="9" style="31" customWidth="1"/>
    <col min="6657" max="6657" width="10.42578125" style="31" customWidth="1"/>
    <col min="6658" max="6658" width="8" style="31" customWidth="1"/>
    <col min="6659" max="6659" width="42.28515625" style="31" customWidth="1"/>
    <col min="6660" max="6660" width="21.28515625" style="31" customWidth="1"/>
    <col min="6661" max="6661" width="18.85546875" style="31" customWidth="1"/>
    <col min="6662" max="6662" width="19.140625" style="31" customWidth="1"/>
    <col min="6663" max="6663" width="20" style="31" customWidth="1"/>
    <col min="6664" max="6664" width="4.140625" style="31" customWidth="1"/>
    <col min="6665" max="6665" width="18.5703125" style="31" customWidth="1"/>
    <col min="6666" max="6666" width="17.140625" style="31" customWidth="1"/>
    <col min="6667" max="6667" width="31.140625" style="31" customWidth="1"/>
    <col min="6668" max="6668" width="4" style="31" customWidth="1"/>
    <col min="6669" max="6669" width="9.140625" style="31"/>
    <col min="6670" max="6670" width="12.5703125" style="31" bestFit="1" customWidth="1"/>
    <col min="6671" max="6671" width="15.28515625" style="31" customWidth="1"/>
    <col min="6672" max="6909" width="9.140625" style="31"/>
    <col min="6910" max="6910" width="7.5703125" style="31" customWidth="1"/>
    <col min="6911" max="6911" width="5" style="31" customWidth="1"/>
    <col min="6912" max="6912" width="9" style="31" customWidth="1"/>
    <col min="6913" max="6913" width="10.42578125" style="31" customWidth="1"/>
    <col min="6914" max="6914" width="8" style="31" customWidth="1"/>
    <col min="6915" max="6915" width="42.28515625" style="31" customWidth="1"/>
    <col min="6916" max="6916" width="21.28515625" style="31" customWidth="1"/>
    <col min="6917" max="6917" width="18.85546875" style="31" customWidth="1"/>
    <col min="6918" max="6918" width="19.140625" style="31" customWidth="1"/>
    <col min="6919" max="6919" width="20" style="31" customWidth="1"/>
    <col min="6920" max="6920" width="4.140625" style="31" customWidth="1"/>
    <col min="6921" max="6921" width="18.5703125" style="31" customWidth="1"/>
    <col min="6922" max="6922" width="17.140625" style="31" customWidth="1"/>
    <col min="6923" max="6923" width="31.140625" style="31" customWidth="1"/>
    <col min="6924" max="6924" width="4" style="31" customWidth="1"/>
    <col min="6925" max="6925" width="9.140625" style="31"/>
    <col min="6926" max="6926" width="12.5703125" style="31" bestFit="1" customWidth="1"/>
    <col min="6927" max="6927" width="15.28515625" style="31" customWidth="1"/>
    <col min="6928" max="7165" width="9.140625" style="31"/>
    <col min="7166" max="7166" width="7.5703125" style="31" customWidth="1"/>
    <col min="7167" max="7167" width="5" style="31" customWidth="1"/>
    <col min="7168" max="7168" width="9" style="31" customWidth="1"/>
    <col min="7169" max="7169" width="10.42578125" style="31" customWidth="1"/>
    <col min="7170" max="7170" width="8" style="31" customWidth="1"/>
    <col min="7171" max="7171" width="42.28515625" style="31" customWidth="1"/>
    <col min="7172" max="7172" width="21.28515625" style="31" customWidth="1"/>
    <col min="7173" max="7173" width="18.85546875" style="31" customWidth="1"/>
    <col min="7174" max="7174" width="19.140625" style="31" customWidth="1"/>
    <col min="7175" max="7175" width="20" style="31" customWidth="1"/>
    <col min="7176" max="7176" width="4.140625" style="31" customWidth="1"/>
    <col min="7177" max="7177" width="18.5703125" style="31" customWidth="1"/>
    <col min="7178" max="7178" width="17.140625" style="31" customWidth="1"/>
    <col min="7179" max="7179" width="31.140625" style="31" customWidth="1"/>
    <col min="7180" max="7180" width="4" style="31" customWidth="1"/>
    <col min="7181" max="7181" width="9.140625" style="31"/>
    <col min="7182" max="7182" width="12.5703125" style="31" bestFit="1" customWidth="1"/>
    <col min="7183" max="7183" width="15.28515625" style="31" customWidth="1"/>
    <col min="7184" max="7421" width="9.140625" style="31"/>
    <col min="7422" max="7422" width="7.5703125" style="31" customWidth="1"/>
    <col min="7423" max="7423" width="5" style="31" customWidth="1"/>
    <col min="7424" max="7424" width="9" style="31" customWidth="1"/>
    <col min="7425" max="7425" width="10.42578125" style="31" customWidth="1"/>
    <col min="7426" max="7426" width="8" style="31" customWidth="1"/>
    <col min="7427" max="7427" width="42.28515625" style="31" customWidth="1"/>
    <col min="7428" max="7428" width="21.28515625" style="31" customWidth="1"/>
    <col min="7429" max="7429" width="18.85546875" style="31" customWidth="1"/>
    <col min="7430" max="7430" width="19.140625" style="31" customWidth="1"/>
    <col min="7431" max="7431" width="20" style="31" customWidth="1"/>
    <col min="7432" max="7432" width="4.140625" style="31" customWidth="1"/>
    <col min="7433" max="7433" width="18.5703125" style="31" customWidth="1"/>
    <col min="7434" max="7434" width="17.140625" style="31" customWidth="1"/>
    <col min="7435" max="7435" width="31.140625" style="31" customWidth="1"/>
    <col min="7436" max="7436" width="4" style="31" customWidth="1"/>
    <col min="7437" max="7437" width="9.140625" style="31"/>
    <col min="7438" max="7438" width="12.5703125" style="31" bestFit="1" customWidth="1"/>
    <col min="7439" max="7439" width="15.28515625" style="31" customWidth="1"/>
    <col min="7440" max="7677" width="9.140625" style="31"/>
    <col min="7678" max="7678" width="7.5703125" style="31" customWidth="1"/>
    <col min="7679" max="7679" width="5" style="31" customWidth="1"/>
    <col min="7680" max="7680" width="9" style="31" customWidth="1"/>
    <col min="7681" max="7681" width="10.42578125" style="31" customWidth="1"/>
    <col min="7682" max="7682" width="8" style="31" customWidth="1"/>
    <col min="7683" max="7683" width="42.28515625" style="31" customWidth="1"/>
    <col min="7684" max="7684" width="21.28515625" style="31" customWidth="1"/>
    <col min="7685" max="7685" width="18.85546875" style="31" customWidth="1"/>
    <col min="7686" max="7686" width="19.140625" style="31" customWidth="1"/>
    <col min="7687" max="7687" width="20" style="31" customWidth="1"/>
    <col min="7688" max="7688" width="4.140625" style="31" customWidth="1"/>
    <col min="7689" max="7689" width="18.5703125" style="31" customWidth="1"/>
    <col min="7690" max="7690" width="17.140625" style="31" customWidth="1"/>
    <col min="7691" max="7691" width="31.140625" style="31" customWidth="1"/>
    <col min="7692" max="7692" width="4" style="31" customWidth="1"/>
    <col min="7693" max="7693" width="9.140625" style="31"/>
    <col min="7694" max="7694" width="12.5703125" style="31" bestFit="1" customWidth="1"/>
    <col min="7695" max="7695" width="15.28515625" style="31" customWidth="1"/>
    <col min="7696" max="7933" width="9.140625" style="31"/>
    <col min="7934" max="7934" width="7.5703125" style="31" customWidth="1"/>
    <col min="7935" max="7935" width="5" style="31" customWidth="1"/>
    <col min="7936" max="7936" width="9" style="31" customWidth="1"/>
    <col min="7937" max="7937" width="10.42578125" style="31" customWidth="1"/>
    <col min="7938" max="7938" width="8" style="31" customWidth="1"/>
    <col min="7939" max="7939" width="42.28515625" style="31" customWidth="1"/>
    <col min="7940" max="7940" width="21.28515625" style="31" customWidth="1"/>
    <col min="7941" max="7941" width="18.85546875" style="31" customWidth="1"/>
    <col min="7942" max="7942" width="19.140625" style="31" customWidth="1"/>
    <col min="7943" max="7943" width="20" style="31" customWidth="1"/>
    <col min="7944" max="7944" width="4.140625" style="31" customWidth="1"/>
    <col min="7945" max="7945" width="18.5703125" style="31" customWidth="1"/>
    <col min="7946" max="7946" width="17.140625" style="31" customWidth="1"/>
    <col min="7947" max="7947" width="31.140625" style="31" customWidth="1"/>
    <col min="7948" max="7948" width="4" style="31" customWidth="1"/>
    <col min="7949" max="7949" width="9.140625" style="31"/>
    <col min="7950" max="7950" width="12.5703125" style="31" bestFit="1" customWidth="1"/>
    <col min="7951" max="7951" width="15.28515625" style="31" customWidth="1"/>
    <col min="7952" max="8189" width="9.140625" style="31"/>
    <col min="8190" max="8190" width="7.5703125" style="31" customWidth="1"/>
    <col min="8191" max="8191" width="5" style="31" customWidth="1"/>
    <col min="8192" max="8192" width="9" style="31" customWidth="1"/>
    <col min="8193" max="8193" width="10.42578125" style="31" customWidth="1"/>
    <col min="8194" max="8194" width="8" style="31" customWidth="1"/>
    <col min="8195" max="8195" width="42.28515625" style="31" customWidth="1"/>
    <col min="8196" max="8196" width="21.28515625" style="31" customWidth="1"/>
    <col min="8197" max="8197" width="18.85546875" style="31" customWidth="1"/>
    <col min="8198" max="8198" width="19.140625" style="31" customWidth="1"/>
    <col min="8199" max="8199" width="20" style="31" customWidth="1"/>
    <col min="8200" max="8200" width="4.140625" style="31" customWidth="1"/>
    <col min="8201" max="8201" width="18.5703125" style="31" customWidth="1"/>
    <col min="8202" max="8202" width="17.140625" style="31" customWidth="1"/>
    <col min="8203" max="8203" width="31.140625" style="31" customWidth="1"/>
    <col min="8204" max="8204" width="4" style="31" customWidth="1"/>
    <col min="8205" max="8205" width="9.140625" style="31"/>
    <col min="8206" max="8206" width="12.5703125" style="31" bestFit="1" customWidth="1"/>
    <col min="8207" max="8207" width="15.28515625" style="31" customWidth="1"/>
    <col min="8208" max="8445" width="9.140625" style="31"/>
    <col min="8446" max="8446" width="7.5703125" style="31" customWidth="1"/>
    <col min="8447" max="8447" width="5" style="31" customWidth="1"/>
    <col min="8448" max="8448" width="9" style="31" customWidth="1"/>
    <col min="8449" max="8449" width="10.42578125" style="31" customWidth="1"/>
    <col min="8450" max="8450" width="8" style="31" customWidth="1"/>
    <col min="8451" max="8451" width="42.28515625" style="31" customWidth="1"/>
    <col min="8452" max="8452" width="21.28515625" style="31" customWidth="1"/>
    <col min="8453" max="8453" width="18.85546875" style="31" customWidth="1"/>
    <col min="8454" max="8454" width="19.140625" style="31" customWidth="1"/>
    <col min="8455" max="8455" width="20" style="31" customWidth="1"/>
    <col min="8456" max="8456" width="4.140625" style="31" customWidth="1"/>
    <col min="8457" max="8457" width="18.5703125" style="31" customWidth="1"/>
    <col min="8458" max="8458" width="17.140625" style="31" customWidth="1"/>
    <col min="8459" max="8459" width="31.140625" style="31" customWidth="1"/>
    <col min="8460" max="8460" width="4" style="31" customWidth="1"/>
    <col min="8461" max="8461" width="9.140625" style="31"/>
    <col min="8462" max="8462" width="12.5703125" style="31" bestFit="1" customWidth="1"/>
    <col min="8463" max="8463" width="15.28515625" style="31" customWidth="1"/>
    <col min="8464" max="8701" width="9.140625" style="31"/>
    <col min="8702" max="8702" width="7.5703125" style="31" customWidth="1"/>
    <col min="8703" max="8703" width="5" style="31" customWidth="1"/>
    <col min="8704" max="8704" width="9" style="31" customWidth="1"/>
    <col min="8705" max="8705" width="10.42578125" style="31" customWidth="1"/>
    <col min="8706" max="8706" width="8" style="31" customWidth="1"/>
    <col min="8707" max="8707" width="42.28515625" style="31" customWidth="1"/>
    <col min="8708" max="8708" width="21.28515625" style="31" customWidth="1"/>
    <col min="8709" max="8709" width="18.85546875" style="31" customWidth="1"/>
    <col min="8710" max="8710" width="19.140625" style="31" customWidth="1"/>
    <col min="8711" max="8711" width="20" style="31" customWidth="1"/>
    <col min="8712" max="8712" width="4.140625" style="31" customWidth="1"/>
    <col min="8713" max="8713" width="18.5703125" style="31" customWidth="1"/>
    <col min="8714" max="8714" width="17.140625" style="31" customWidth="1"/>
    <col min="8715" max="8715" width="31.140625" style="31" customWidth="1"/>
    <col min="8716" max="8716" width="4" style="31" customWidth="1"/>
    <col min="8717" max="8717" width="9.140625" style="31"/>
    <col min="8718" max="8718" width="12.5703125" style="31" bestFit="1" customWidth="1"/>
    <col min="8719" max="8719" width="15.28515625" style="31" customWidth="1"/>
    <col min="8720" max="8957" width="9.140625" style="31"/>
    <col min="8958" max="8958" width="7.5703125" style="31" customWidth="1"/>
    <col min="8959" max="8959" width="5" style="31" customWidth="1"/>
    <col min="8960" max="8960" width="9" style="31" customWidth="1"/>
    <col min="8961" max="8961" width="10.42578125" style="31" customWidth="1"/>
    <col min="8962" max="8962" width="8" style="31" customWidth="1"/>
    <col min="8963" max="8963" width="42.28515625" style="31" customWidth="1"/>
    <col min="8964" max="8964" width="21.28515625" style="31" customWidth="1"/>
    <col min="8965" max="8965" width="18.85546875" style="31" customWidth="1"/>
    <col min="8966" max="8966" width="19.140625" style="31" customWidth="1"/>
    <col min="8967" max="8967" width="20" style="31" customWidth="1"/>
    <col min="8968" max="8968" width="4.140625" style="31" customWidth="1"/>
    <col min="8969" max="8969" width="18.5703125" style="31" customWidth="1"/>
    <col min="8970" max="8970" width="17.140625" style="31" customWidth="1"/>
    <col min="8971" max="8971" width="31.140625" style="31" customWidth="1"/>
    <col min="8972" max="8972" width="4" style="31" customWidth="1"/>
    <col min="8973" max="8973" width="9.140625" style="31"/>
    <col min="8974" max="8974" width="12.5703125" style="31" bestFit="1" customWidth="1"/>
    <col min="8975" max="8975" width="15.28515625" style="31" customWidth="1"/>
    <col min="8976" max="9213" width="9.140625" style="31"/>
    <col min="9214" max="9214" width="7.5703125" style="31" customWidth="1"/>
    <col min="9215" max="9215" width="5" style="31" customWidth="1"/>
    <col min="9216" max="9216" width="9" style="31" customWidth="1"/>
    <col min="9217" max="9217" width="10.42578125" style="31" customWidth="1"/>
    <col min="9218" max="9218" width="8" style="31" customWidth="1"/>
    <col min="9219" max="9219" width="42.28515625" style="31" customWidth="1"/>
    <col min="9220" max="9220" width="21.28515625" style="31" customWidth="1"/>
    <col min="9221" max="9221" width="18.85546875" style="31" customWidth="1"/>
    <col min="9222" max="9222" width="19.140625" style="31" customWidth="1"/>
    <col min="9223" max="9223" width="20" style="31" customWidth="1"/>
    <col min="9224" max="9224" width="4.140625" style="31" customWidth="1"/>
    <col min="9225" max="9225" width="18.5703125" style="31" customWidth="1"/>
    <col min="9226" max="9226" width="17.140625" style="31" customWidth="1"/>
    <col min="9227" max="9227" width="31.140625" style="31" customWidth="1"/>
    <col min="9228" max="9228" width="4" style="31" customWidth="1"/>
    <col min="9229" max="9229" width="9.140625" style="31"/>
    <col min="9230" max="9230" width="12.5703125" style="31" bestFit="1" customWidth="1"/>
    <col min="9231" max="9231" width="15.28515625" style="31" customWidth="1"/>
    <col min="9232" max="9469" width="9.140625" style="31"/>
    <col min="9470" max="9470" width="7.5703125" style="31" customWidth="1"/>
    <col min="9471" max="9471" width="5" style="31" customWidth="1"/>
    <col min="9472" max="9472" width="9" style="31" customWidth="1"/>
    <col min="9473" max="9473" width="10.42578125" style="31" customWidth="1"/>
    <col min="9474" max="9474" width="8" style="31" customWidth="1"/>
    <col min="9475" max="9475" width="42.28515625" style="31" customWidth="1"/>
    <col min="9476" max="9476" width="21.28515625" style="31" customWidth="1"/>
    <col min="9477" max="9477" width="18.85546875" style="31" customWidth="1"/>
    <col min="9478" max="9478" width="19.140625" style="31" customWidth="1"/>
    <col min="9479" max="9479" width="20" style="31" customWidth="1"/>
    <col min="9480" max="9480" width="4.140625" style="31" customWidth="1"/>
    <col min="9481" max="9481" width="18.5703125" style="31" customWidth="1"/>
    <col min="9482" max="9482" width="17.140625" style="31" customWidth="1"/>
    <col min="9483" max="9483" width="31.140625" style="31" customWidth="1"/>
    <col min="9484" max="9484" width="4" style="31" customWidth="1"/>
    <col min="9485" max="9485" width="9.140625" style="31"/>
    <col min="9486" max="9486" width="12.5703125" style="31" bestFit="1" customWidth="1"/>
    <col min="9487" max="9487" width="15.28515625" style="31" customWidth="1"/>
    <col min="9488" max="9725" width="9.140625" style="31"/>
    <col min="9726" max="9726" width="7.5703125" style="31" customWidth="1"/>
    <col min="9727" max="9727" width="5" style="31" customWidth="1"/>
    <col min="9728" max="9728" width="9" style="31" customWidth="1"/>
    <col min="9729" max="9729" width="10.42578125" style="31" customWidth="1"/>
    <col min="9730" max="9730" width="8" style="31" customWidth="1"/>
    <col min="9731" max="9731" width="42.28515625" style="31" customWidth="1"/>
    <col min="9732" max="9732" width="21.28515625" style="31" customWidth="1"/>
    <col min="9733" max="9733" width="18.85546875" style="31" customWidth="1"/>
    <col min="9734" max="9734" width="19.140625" style="31" customWidth="1"/>
    <col min="9735" max="9735" width="20" style="31" customWidth="1"/>
    <col min="9736" max="9736" width="4.140625" style="31" customWidth="1"/>
    <col min="9737" max="9737" width="18.5703125" style="31" customWidth="1"/>
    <col min="9738" max="9738" width="17.140625" style="31" customWidth="1"/>
    <col min="9739" max="9739" width="31.140625" style="31" customWidth="1"/>
    <col min="9740" max="9740" width="4" style="31" customWidth="1"/>
    <col min="9741" max="9741" width="9.140625" style="31"/>
    <col min="9742" max="9742" width="12.5703125" style="31" bestFit="1" customWidth="1"/>
    <col min="9743" max="9743" width="15.28515625" style="31" customWidth="1"/>
    <col min="9744" max="9981" width="9.140625" style="31"/>
    <col min="9982" max="9982" width="7.5703125" style="31" customWidth="1"/>
    <col min="9983" max="9983" width="5" style="31" customWidth="1"/>
    <col min="9984" max="9984" width="9" style="31" customWidth="1"/>
    <col min="9985" max="9985" width="10.42578125" style="31" customWidth="1"/>
    <col min="9986" max="9986" width="8" style="31" customWidth="1"/>
    <col min="9987" max="9987" width="42.28515625" style="31" customWidth="1"/>
    <col min="9988" max="9988" width="21.28515625" style="31" customWidth="1"/>
    <col min="9989" max="9989" width="18.85546875" style="31" customWidth="1"/>
    <col min="9990" max="9990" width="19.140625" style="31" customWidth="1"/>
    <col min="9991" max="9991" width="20" style="31" customWidth="1"/>
    <col min="9992" max="9992" width="4.140625" style="31" customWidth="1"/>
    <col min="9993" max="9993" width="18.5703125" style="31" customWidth="1"/>
    <col min="9994" max="9994" width="17.140625" style="31" customWidth="1"/>
    <col min="9995" max="9995" width="31.140625" style="31" customWidth="1"/>
    <col min="9996" max="9996" width="4" style="31" customWidth="1"/>
    <col min="9997" max="9997" width="9.140625" style="31"/>
    <col min="9998" max="9998" width="12.5703125" style="31" bestFit="1" customWidth="1"/>
    <col min="9999" max="9999" width="15.28515625" style="31" customWidth="1"/>
    <col min="10000" max="10237" width="9.140625" style="31"/>
    <col min="10238" max="10238" width="7.5703125" style="31" customWidth="1"/>
    <col min="10239" max="10239" width="5" style="31" customWidth="1"/>
    <col min="10240" max="10240" width="9" style="31" customWidth="1"/>
    <col min="10241" max="10241" width="10.42578125" style="31" customWidth="1"/>
    <col min="10242" max="10242" width="8" style="31" customWidth="1"/>
    <col min="10243" max="10243" width="42.28515625" style="31" customWidth="1"/>
    <col min="10244" max="10244" width="21.28515625" style="31" customWidth="1"/>
    <col min="10245" max="10245" width="18.85546875" style="31" customWidth="1"/>
    <col min="10246" max="10246" width="19.140625" style="31" customWidth="1"/>
    <col min="10247" max="10247" width="20" style="31" customWidth="1"/>
    <col min="10248" max="10248" width="4.140625" style="31" customWidth="1"/>
    <col min="10249" max="10249" width="18.5703125" style="31" customWidth="1"/>
    <col min="10250" max="10250" width="17.140625" style="31" customWidth="1"/>
    <col min="10251" max="10251" width="31.140625" style="31" customWidth="1"/>
    <col min="10252" max="10252" width="4" style="31" customWidth="1"/>
    <col min="10253" max="10253" width="9.140625" style="31"/>
    <col min="10254" max="10254" width="12.5703125" style="31" bestFit="1" customWidth="1"/>
    <col min="10255" max="10255" width="15.28515625" style="31" customWidth="1"/>
    <col min="10256" max="10493" width="9.140625" style="31"/>
    <col min="10494" max="10494" width="7.5703125" style="31" customWidth="1"/>
    <col min="10495" max="10495" width="5" style="31" customWidth="1"/>
    <col min="10496" max="10496" width="9" style="31" customWidth="1"/>
    <col min="10497" max="10497" width="10.42578125" style="31" customWidth="1"/>
    <col min="10498" max="10498" width="8" style="31" customWidth="1"/>
    <col min="10499" max="10499" width="42.28515625" style="31" customWidth="1"/>
    <col min="10500" max="10500" width="21.28515625" style="31" customWidth="1"/>
    <col min="10501" max="10501" width="18.85546875" style="31" customWidth="1"/>
    <col min="10502" max="10502" width="19.140625" style="31" customWidth="1"/>
    <col min="10503" max="10503" width="20" style="31" customWidth="1"/>
    <col min="10504" max="10504" width="4.140625" style="31" customWidth="1"/>
    <col min="10505" max="10505" width="18.5703125" style="31" customWidth="1"/>
    <col min="10506" max="10506" width="17.140625" style="31" customWidth="1"/>
    <col min="10507" max="10507" width="31.140625" style="31" customWidth="1"/>
    <col min="10508" max="10508" width="4" style="31" customWidth="1"/>
    <col min="10509" max="10509" width="9.140625" style="31"/>
    <col min="10510" max="10510" width="12.5703125" style="31" bestFit="1" customWidth="1"/>
    <col min="10511" max="10511" width="15.28515625" style="31" customWidth="1"/>
    <col min="10512" max="10749" width="9.140625" style="31"/>
    <col min="10750" max="10750" width="7.5703125" style="31" customWidth="1"/>
    <col min="10751" max="10751" width="5" style="31" customWidth="1"/>
    <col min="10752" max="10752" width="9" style="31" customWidth="1"/>
    <col min="10753" max="10753" width="10.42578125" style="31" customWidth="1"/>
    <col min="10754" max="10754" width="8" style="31" customWidth="1"/>
    <col min="10755" max="10755" width="42.28515625" style="31" customWidth="1"/>
    <col min="10756" max="10756" width="21.28515625" style="31" customWidth="1"/>
    <col min="10757" max="10757" width="18.85546875" style="31" customWidth="1"/>
    <col min="10758" max="10758" width="19.140625" style="31" customWidth="1"/>
    <col min="10759" max="10759" width="20" style="31" customWidth="1"/>
    <col min="10760" max="10760" width="4.140625" style="31" customWidth="1"/>
    <col min="10761" max="10761" width="18.5703125" style="31" customWidth="1"/>
    <col min="10762" max="10762" width="17.140625" style="31" customWidth="1"/>
    <col min="10763" max="10763" width="31.140625" style="31" customWidth="1"/>
    <col min="10764" max="10764" width="4" style="31" customWidth="1"/>
    <col min="10765" max="10765" width="9.140625" style="31"/>
    <col min="10766" max="10766" width="12.5703125" style="31" bestFit="1" customWidth="1"/>
    <col min="10767" max="10767" width="15.28515625" style="31" customWidth="1"/>
    <col min="10768" max="11005" width="9.140625" style="31"/>
    <col min="11006" max="11006" width="7.5703125" style="31" customWidth="1"/>
    <col min="11007" max="11007" width="5" style="31" customWidth="1"/>
    <col min="11008" max="11008" width="9" style="31" customWidth="1"/>
    <col min="11009" max="11009" width="10.42578125" style="31" customWidth="1"/>
    <col min="11010" max="11010" width="8" style="31" customWidth="1"/>
    <col min="11011" max="11011" width="42.28515625" style="31" customWidth="1"/>
    <col min="11012" max="11012" width="21.28515625" style="31" customWidth="1"/>
    <col min="11013" max="11013" width="18.85546875" style="31" customWidth="1"/>
    <col min="11014" max="11014" width="19.140625" style="31" customWidth="1"/>
    <col min="11015" max="11015" width="20" style="31" customWidth="1"/>
    <col min="11016" max="11016" width="4.140625" style="31" customWidth="1"/>
    <col min="11017" max="11017" width="18.5703125" style="31" customWidth="1"/>
    <col min="11018" max="11018" width="17.140625" style="31" customWidth="1"/>
    <col min="11019" max="11019" width="31.140625" style="31" customWidth="1"/>
    <col min="11020" max="11020" width="4" style="31" customWidth="1"/>
    <col min="11021" max="11021" width="9.140625" style="31"/>
    <col min="11022" max="11022" width="12.5703125" style="31" bestFit="1" customWidth="1"/>
    <col min="11023" max="11023" width="15.28515625" style="31" customWidth="1"/>
    <col min="11024" max="11261" width="9.140625" style="31"/>
    <col min="11262" max="11262" width="7.5703125" style="31" customWidth="1"/>
    <col min="11263" max="11263" width="5" style="31" customWidth="1"/>
    <col min="11264" max="11264" width="9" style="31" customWidth="1"/>
    <col min="11265" max="11265" width="10.42578125" style="31" customWidth="1"/>
    <col min="11266" max="11266" width="8" style="31" customWidth="1"/>
    <col min="11267" max="11267" width="42.28515625" style="31" customWidth="1"/>
    <col min="11268" max="11268" width="21.28515625" style="31" customWidth="1"/>
    <col min="11269" max="11269" width="18.85546875" style="31" customWidth="1"/>
    <col min="11270" max="11270" width="19.140625" style="31" customWidth="1"/>
    <col min="11271" max="11271" width="20" style="31" customWidth="1"/>
    <col min="11272" max="11272" width="4.140625" style="31" customWidth="1"/>
    <col min="11273" max="11273" width="18.5703125" style="31" customWidth="1"/>
    <col min="11274" max="11274" width="17.140625" style="31" customWidth="1"/>
    <col min="11275" max="11275" width="31.140625" style="31" customWidth="1"/>
    <col min="11276" max="11276" width="4" style="31" customWidth="1"/>
    <col min="11277" max="11277" width="9.140625" style="31"/>
    <col min="11278" max="11278" width="12.5703125" style="31" bestFit="1" customWidth="1"/>
    <col min="11279" max="11279" width="15.28515625" style="31" customWidth="1"/>
    <col min="11280" max="11517" width="9.140625" style="31"/>
    <col min="11518" max="11518" width="7.5703125" style="31" customWidth="1"/>
    <col min="11519" max="11519" width="5" style="31" customWidth="1"/>
    <col min="11520" max="11520" width="9" style="31" customWidth="1"/>
    <col min="11521" max="11521" width="10.42578125" style="31" customWidth="1"/>
    <col min="11522" max="11522" width="8" style="31" customWidth="1"/>
    <col min="11523" max="11523" width="42.28515625" style="31" customWidth="1"/>
    <col min="11524" max="11524" width="21.28515625" style="31" customWidth="1"/>
    <col min="11525" max="11525" width="18.85546875" style="31" customWidth="1"/>
    <col min="11526" max="11526" width="19.140625" style="31" customWidth="1"/>
    <col min="11527" max="11527" width="20" style="31" customWidth="1"/>
    <col min="11528" max="11528" width="4.140625" style="31" customWidth="1"/>
    <col min="11529" max="11529" width="18.5703125" style="31" customWidth="1"/>
    <col min="11530" max="11530" width="17.140625" style="31" customWidth="1"/>
    <col min="11531" max="11531" width="31.140625" style="31" customWidth="1"/>
    <col min="11532" max="11532" width="4" style="31" customWidth="1"/>
    <col min="11533" max="11533" width="9.140625" style="31"/>
    <col min="11534" max="11534" width="12.5703125" style="31" bestFit="1" customWidth="1"/>
    <col min="11535" max="11535" width="15.28515625" style="31" customWidth="1"/>
    <col min="11536" max="11773" width="9.140625" style="31"/>
    <col min="11774" max="11774" width="7.5703125" style="31" customWidth="1"/>
    <col min="11775" max="11775" width="5" style="31" customWidth="1"/>
    <col min="11776" max="11776" width="9" style="31" customWidth="1"/>
    <col min="11777" max="11777" width="10.42578125" style="31" customWidth="1"/>
    <col min="11778" max="11778" width="8" style="31" customWidth="1"/>
    <col min="11779" max="11779" width="42.28515625" style="31" customWidth="1"/>
    <col min="11780" max="11780" width="21.28515625" style="31" customWidth="1"/>
    <col min="11781" max="11781" width="18.85546875" style="31" customWidth="1"/>
    <col min="11782" max="11782" width="19.140625" style="31" customWidth="1"/>
    <col min="11783" max="11783" width="20" style="31" customWidth="1"/>
    <col min="11784" max="11784" width="4.140625" style="31" customWidth="1"/>
    <col min="11785" max="11785" width="18.5703125" style="31" customWidth="1"/>
    <col min="11786" max="11786" width="17.140625" style="31" customWidth="1"/>
    <col min="11787" max="11787" width="31.140625" style="31" customWidth="1"/>
    <col min="11788" max="11788" width="4" style="31" customWidth="1"/>
    <col min="11789" max="11789" width="9.140625" style="31"/>
    <col min="11790" max="11790" width="12.5703125" style="31" bestFit="1" customWidth="1"/>
    <col min="11791" max="11791" width="15.28515625" style="31" customWidth="1"/>
    <col min="11792" max="12029" width="9.140625" style="31"/>
    <col min="12030" max="12030" width="7.5703125" style="31" customWidth="1"/>
    <col min="12031" max="12031" width="5" style="31" customWidth="1"/>
    <col min="12032" max="12032" width="9" style="31" customWidth="1"/>
    <col min="12033" max="12033" width="10.42578125" style="31" customWidth="1"/>
    <col min="12034" max="12034" width="8" style="31" customWidth="1"/>
    <col min="12035" max="12035" width="42.28515625" style="31" customWidth="1"/>
    <col min="12036" max="12036" width="21.28515625" style="31" customWidth="1"/>
    <col min="12037" max="12037" width="18.85546875" style="31" customWidth="1"/>
    <col min="12038" max="12038" width="19.140625" style="31" customWidth="1"/>
    <col min="12039" max="12039" width="20" style="31" customWidth="1"/>
    <col min="12040" max="12040" width="4.140625" style="31" customWidth="1"/>
    <col min="12041" max="12041" width="18.5703125" style="31" customWidth="1"/>
    <col min="12042" max="12042" width="17.140625" style="31" customWidth="1"/>
    <col min="12043" max="12043" width="31.140625" style="31" customWidth="1"/>
    <col min="12044" max="12044" width="4" style="31" customWidth="1"/>
    <col min="12045" max="12045" width="9.140625" style="31"/>
    <col min="12046" max="12046" width="12.5703125" style="31" bestFit="1" customWidth="1"/>
    <col min="12047" max="12047" width="15.28515625" style="31" customWidth="1"/>
    <col min="12048" max="12285" width="9.140625" style="31"/>
    <col min="12286" max="12286" width="7.5703125" style="31" customWidth="1"/>
    <col min="12287" max="12287" width="5" style="31" customWidth="1"/>
    <col min="12288" max="12288" width="9" style="31" customWidth="1"/>
    <col min="12289" max="12289" width="10.42578125" style="31" customWidth="1"/>
    <col min="12290" max="12290" width="8" style="31" customWidth="1"/>
    <col min="12291" max="12291" width="42.28515625" style="31" customWidth="1"/>
    <col min="12292" max="12292" width="21.28515625" style="31" customWidth="1"/>
    <col min="12293" max="12293" width="18.85546875" style="31" customWidth="1"/>
    <col min="12294" max="12294" width="19.140625" style="31" customWidth="1"/>
    <col min="12295" max="12295" width="20" style="31" customWidth="1"/>
    <col min="12296" max="12296" width="4.140625" style="31" customWidth="1"/>
    <col min="12297" max="12297" width="18.5703125" style="31" customWidth="1"/>
    <col min="12298" max="12298" width="17.140625" style="31" customWidth="1"/>
    <col min="12299" max="12299" width="31.140625" style="31" customWidth="1"/>
    <col min="12300" max="12300" width="4" style="31" customWidth="1"/>
    <col min="12301" max="12301" width="9.140625" style="31"/>
    <col min="12302" max="12302" width="12.5703125" style="31" bestFit="1" customWidth="1"/>
    <col min="12303" max="12303" width="15.28515625" style="31" customWidth="1"/>
    <col min="12304" max="12541" width="9.140625" style="31"/>
    <col min="12542" max="12542" width="7.5703125" style="31" customWidth="1"/>
    <col min="12543" max="12543" width="5" style="31" customWidth="1"/>
    <col min="12544" max="12544" width="9" style="31" customWidth="1"/>
    <col min="12545" max="12545" width="10.42578125" style="31" customWidth="1"/>
    <col min="12546" max="12546" width="8" style="31" customWidth="1"/>
    <col min="12547" max="12547" width="42.28515625" style="31" customWidth="1"/>
    <col min="12548" max="12548" width="21.28515625" style="31" customWidth="1"/>
    <col min="12549" max="12549" width="18.85546875" style="31" customWidth="1"/>
    <col min="12550" max="12550" width="19.140625" style="31" customWidth="1"/>
    <col min="12551" max="12551" width="20" style="31" customWidth="1"/>
    <col min="12552" max="12552" width="4.140625" style="31" customWidth="1"/>
    <col min="12553" max="12553" width="18.5703125" style="31" customWidth="1"/>
    <col min="12554" max="12554" width="17.140625" style="31" customWidth="1"/>
    <col min="12555" max="12555" width="31.140625" style="31" customWidth="1"/>
    <col min="12556" max="12556" width="4" style="31" customWidth="1"/>
    <col min="12557" max="12557" width="9.140625" style="31"/>
    <col min="12558" max="12558" width="12.5703125" style="31" bestFit="1" customWidth="1"/>
    <col min="12559" max="12559" width="15.28515625" style="31" customWidth="1"/>
    <col min="12560" max="12797" width="9.140625" style="31"/>
    <col min="12798" max="12798" width="7.5703125" style="31" customWidth="1"/>
    <col min="12799" max="12799" width="5" style="31" customWidth="1"/>
    <col min="12800" max="12800" width="9" style="31" customWidth="1"/>
    <col min="12801" max="12801" width="10.42578125" style="31" customWidth="1"/>
    <col min="12802" max="12802" width="8" style="31" customWidth="1"/>
    <col min="12803" max="12803" width="42.28515625" style="31" customWidth="1"/>
    <col min="12804" max="12804" width="21.28515625" style="31" customWidth="1"/>
    <col min="12805" max="12805" width="18.85546875" style="31" customWidth="1"/>
    <col min="12806" max="12806" width="19.140625" style="31" customWidth="1"/>
    <col min="12807" max="12807" width="20" style="31" customWidth="1"/>
    <col min="12808" max="12808" width="4.140625" style="31" customWidth="1"/>
    <col min="12809" max="12809" width="18.5703125" style="31" customWidth="1"/>
    <col min="12810" max="12810" width="17.140625" style="31" customWidth="1"/>
    <col min="12811" max="12811" width="31.140625" style="31" customWidth="1"/>
    <col min="12812" max="12812" width="4" style="31" customWidth="1"/>
    <col min="12813" max="12813" width="9.140625" style="31"/>
    <col min="12814" max="12814" width="12.5703125" style="31" bestFit="1" customWidth="1"/>
    <col min="12815" max="12815" width="15.28515625" style="31" customWidth="1"/>
    <col min="12816" max="13053" width="9.140625" style="31"/>
    <col min="13054" max="13054" width="7.5703125" style="31" customWidth="1"/>
    <col min="13055" max="13055" width="5" style="31" customWidth="1"/>
    <col min="13056" max="13056" width="9" style="31" customWidth="1"/>
    <col min="13057" max="13057" width="10.42578125" style="31" customWidth="1"/>
    <col min="13058" max="13058" width="8" style="31" customWidth="1"/>
    <col min="13059" max="13059" width="42.28515625" style="31" customWidth="1"/>
    <col min="13060" max="13060" width="21.28515625" style="31" customWidth="1"/>
    <col min="13061" max="13061" width="18.85546875" style="31" customWidth="1"/>
    <col min="13062" max="13062" width="19.140625" style="31" customWidth="1"/>
    <col min="13063" max="13063" width="20" style="31" customWidth="1"/>
    <col min="13064" max="13064" width="4.140625" style="31" customWidth="1"/>
    <col min="13065" max="13065" width="18.5703125" style="31" customWidth="1"/>
    <col min="13066" max="13066" width="17.140625" style="31" customWidth="1"/>
    <col min="13067" max="13067" width="31.140625" style="31" customWidth="1"/>
    <col min="13068" max="13068" width="4" style="31" customWidth="1"/>
    <col min="13069" max="13069" width="9.140625" style="31"/>
    <col min="13070" max="13070" width="12.5703125" style="31" bestFit="1" customWidth="1"/>
    <col min="13071" max="13071" width="15.28515625" style="31" customWidth="1"/>
    <col min="13072" max="13309" width="9.140625" style="31"/>
    <col min="13310" max="13310" width="7.5703125" style="31" customWidth="1"/>
    <col min="13311" max="13311" width="5" style="31" customWidth="1"/>
    <col min="13312" max="13312" width="9" style="31" customWidth="1"/>
    <col min="13313" max="13313" width="10.42578125" style="31" customWidth="1"/>
    <col min="13314" max="13314" width="8" style="31" customWidth="1"/>
    <col min="13315" max="13315" width="42.28515625" style="31" customWidth="1"/>
    <col min="13316" max="13316" width="21.28515625" style="31" customWidth="1"/>
    <col min="13317" max="13317" width="18.85546875" style="31" customWidth="1"/>
    <col min="13318" max="13318" width="19.140625" style="31" customWidth="1"/>
    <col min="13319" max="13319" width="20" style="31" customWidth="1"/>
    <col min="13320" max="13320" width="4.140625" style="31" customWidth="1"/>
    <col min="13321" max="13321" width="18.5703125" style="31" customWidth="1"/>
    <col min="13322" max="13322" width="17.140625" style="31" customWidth="1"/>
    <col min="13323" max="13323" width="31.140625" style="31" customWidth="1"/>
    <col min="13324" max="13324" width="4" style="31" customWidth="1"/>
    <col min="13325" max="13325" width="9.140625" style="31"/>
    <col min="13326" max="13326" width="12.5703125" style="31" bestFit="1" customWidth="1"/>
    <col min="13327" max="13327" width="15.28515625" style="31" customWidth="1"/>
    <col min="13328" max="13565" width="9.140625" style="31"/>
    <col min="13566" max="13566" width="7.5703125" style="31" customWidth="1"/>
    <col min="13567" max="13567" width="5" style="31" customWidth="1"/>
    <col min="13568" max="13568" width="9" style="31" customWidth="1"/>
    <col min="13569" max="13569" width="10.42578125" style="31" customWidth="1"/>
    <col min="13570" max="13570" width="8" style="31" customWidth="1"/>
    <col min="13571" max="13571" width="42.28515625" style="31" customWidth="1"/>
    <col min="13572" max="13572" width="21.28515625" style="31" customWidth="1"/>
    <col min="13573" max="13573" width="18.85546875" style="31" customWidth="1"/>
    <col min="13574" max="13574" width="19.140625" style="31" customWidth="1"/>
    <col min="13575" max="13575" width="20" style="31" customWidth="1"/>
    <col min="13576" max="13576" width="4.140625" style="31" customWidth="1"/>
    <col min="13577" max="13577" width="18.5703125" style="31" customWidth="1"/>
    <col min="13578" max="13578" width="17.140625" style="31" customWidth="1"/>
    <col min="13579" max="13579" width="31.140625" style="31" customWidth="1"/>
    <col min="13580" max="13580" width="4" style="31" customWidth="1"/>
    <col min="13581" max="13581" width="9.140625" style="31"/>
    <col min="13582" max="13582" width="12.5703125" style="31" bestFit="1" customWidth="1"/>
    <col min="13583" max="13583" width="15.28515625" style="31" customWidth="1"/>
    <col min="13584" max="13821" width="9.140625" style="31"/>
    <col min="13822" max="13822" width="7.5703125" style="31" customWidth="1"/>
    <col min="13823" max="13823" width="5" style="31" customWidth="1"/>
    <col min="13824" max="13824" width="9" style="31" customWidth="1"/>
    <col min="13825" max="13825" width="10.42578125" style="31" customWidth="1"/>
    <col min="13826" max="13826" width="8" style="31" customWidth="1"/>
    <col min="13827" max="13827" width="42.28515625" style="31" customWidth="1"/>
    <col min="13828" max="13828" width="21.28515625" style="31" customWidth="1"/>
    <col min="13829" max="13829" width="18.85546875" style="31" customWidth="1"/>
    <col min="13830" max="13830" width="19.140625" style="31" customWidth="1"/>
    <col min="13831" max="13831" width="20" style="31" customWidth="1"/>
    <col min="13832" max="13832" width="4.140625" style="31" customWidth="1"/>
    <col min="13833" max="13833" width="18.5703125" style="31" customWidth="1"/>
    <col min="13834" max="13834" width="17.140625" style="31" customWidth="1"/>
    <col min="13835" max="13835" width="31.140625" style="31" customWidth="1"/>
    <col min="13836" max="13836" width="4" style="31" customWidth="1"/>
    <col min="13837" max="13837" width="9.140625" style="31"/>
    <col min="13838" max="13838" width="12.5703125" style="31" bestFit="1" customWidth="1"/>
    <col min="13839" max="13839" width="15.28515625" style="31" customWidth="1"/>
    <col min="13840" max="14077" width="9.140625" style="31"/>
    <col min="14078" max="14078" width="7.5703125" style="31" customWidth="1"/>
    <col min="14079" max="14079" width="5" style="31" customWidth="1"/>
    <col min="14080" max="14080" width="9" style="31" customWidth="1"/>
    <col min="14081" max="14081" width="10.42578125" style="31" customWidth="1"/>
    <col min="14082" max="14082" width="8" style="31" customWidth="1"/>
    <col min="14083" max="14083" width="42.28515625" style="31" customWidth="1"/>
    <col min="14084" max="14084" width="21.28515625" style="31" customWidth="1"/>
    <col min="14085" max="14085" width="18.85546875" style="31" customWidth="1"/>
    <col min="14086" max="14086" width="19.140625" style="31" customWidth="1"/>
    <col min="14087" max="14087" width="20" style="31" customWidth="1"/>
    <col min="14088" max="14088" width="4.140625" style="31" customWidth="1"/>
    <col min="14089" max="14089" width="18.5703125" style="31" customWidth="1"/>
    <col min="14090" max="14090" width="17.140625" style="31" customWidth="1"/>
    <col min="14091" max="14091" width="31.140625" style="31" customWidth="1"/>
    <col min="14092" max="14092" width="4" style="31" customWidth="1"/>
    <col min="14093" max="14093" width="9.140625" style="31"/>
    <col min="14094" max="14094" width="12.5703125" style="31" bestFit="1" customWidth="1"/>
    <col min="14095" max="14095" width="15.28515625" style="31" customWidth="1"/>
    <col min="14096" max="14333" width="9.140625" style="31"/>
    <col min="14334" max="14334" width="7.5703125" style="31" customWidth="1"/>
    <col min="14335" max="14335" width="5" style="31" customWidth="1"/>
    <col min="14336" max="14336" width="9" style="31" customWidth="1"/>
    <col min="14337" max="14337" width="10.42578125" style="31" customWidth="1"/>
    <col min="14338" max="14338" width="8" style="31" customWidth="1"/>
    <col min="14339" max="14339" width="42.28515625" style="31" customWidth="1"/>
    <col min="14340" max="14340" width="21.28515625" style="31" customWidth="1"/>
    <col min="14341" max="14341" width="18.85546875" style="31" customWidth="1"/>
    <col min="14342" max="14342" width="19.140625" style="31" customWidth="1"/>
    <col min="14343" max="14343" width="20" style="31" customWidth="1"/>
    <col min="14344" max="14344" width="4.140625" style="31" customWidth="1"/>
    <col min="14345" max="14345" width="18.5703125" style="31" customWidth="1"/>
    <col min="14346" max="14346" width="17.140625" style="31" customWidth="1"/>
    <col min="14347" max="14347" width="31.140625" style="31" customWidth="1"/>
    <col min="14348" max="14348" width="4" style="31" customWidth="1"/>
    <col min="14349" max="14349" width="9.140625" style="31"/>
    <col min="14350" max="14350" width="12.5703125" style="31" bestFit="1" customWidth="1"/>
    <col min="14351" max="14351" width="15.28515625" style="31" customWidth="1"/>
    <col min="14352" max="14589" width="9.140625" style="31"/>
    <col min="14590" max="14590" width="7.5703125" style="31" customWidth="1"/>
    <col min="14591" max="14591" width="5" style="31" customWidth="1"/>
    <col min="14592" max="14592" width="9" style="31" customWidth="1"/>
    <col min="14593" max="14593" width="10.42578125" style="31" customWidth="1"/>
    <col min="14594" max="14594" width="8" style="31" customWidth="1"/>
    <col min="14595" max="14595" width="42.28515625" style="31" customWidth="1"/>
    <col min="14596" max="14596" width="21.28515625" style="31" customWidth="1"/>
    <col min="14597" max="14597" width="18.85546875" style="31" customWidth="1"/>
    <col min="14598" max="14598" width="19.140625" style="31" customWidth="1"/>
    <col min="14599" max="14599" width="20" style="31" customWidth="1"/>
    <col min="14600" max="14600" width="4.140625" style="31" customWidth="1"/>
    <col min="14601" max="14601" width="18.5703125" style="31" customWidth="1"/>
    <col min="14602" max="14602" width="17.140625" style="31" customWidth="1"/>
    <col min="14603" max="14603" width="31.140625" style="31" customWidth="1"/>
    <col min="14604" max="14604" width="4" style="31" customWidth="1"/>
    <col min="14605" max="14605" width="9.140625" style="31"/>
    <col min="14606" max="14606" width="12.5703125" style="31" bestFit="1" customWidth="1"/>
    <col min="14607" max="14607" width="15.28515625" style="31" customWidth="1"/>
    <col min="14608" max="14845" width="9.140625" style="31"/>
    <col min="14846" max="14846" width="7.5703125" style="31" customWidth="1"/>
    <col min="14847" max="14847" width="5" style="31" customWidth="1"/>
    <col min="14848" max="14848" width="9" style="31" customWidth="1"/>
    <col min="14849" max="14849" width="10.42578125" style="31" customWidth="1"/>
    <col min="14850" max="14850" width="8" style="31" customWidth="1"/>
    <col min="14851" max="14851" width="42.28515625" style="31" customWidth="1"/>
    <col min="14852" max="14852" width="21.28515625" style="31" customWidth="1"/>
    <col min="14853" max="14853" width="18.85546875" style="31" customWidth="1"/>
    <col min="14854" max="14854" width="19.140625" style="31" customWidth="1"/>
    <col min="14855" max="14855" width="20" style="31" customWidth="1"/>
    <col min="14856" max="14856" width="4.140625" style="31" customWidth="1"/>
    <col min="14857" max="14857" width="18.5703125" style="31" customWidth="1"/>
    <col min="14858" max="14858" width="17.140625" style="31" customWidth="1"/>
    <col min="14859" max="14859" width="31.140625" style="31" customWidth="1"/>
    <col min="14860" max="14860" width="4" style="31" customWidth="1"/>
    <col min="14861" max="14861" width="9.140625" style="31"/>
    <col min="14862" max="14862" width="12.5703125" style="31" bestFit="1" customWidth="1"/>
    <col min="14863" max="14863" width="15.28515625" style="31" customWidth="1"/>
    <col min="14864" max="15101" width="9.140625" style="31"/>
    <col min="15102" max="15102" width="7.5703125" style="31" customWidth="1"/>
    <col min="15103" max="15103" width="5" style="31" customWidth="1"/>
    <col min="15104" max="15104" width="9" style="31" customWidth="1"/>
    <col min="15105" max="15105" width="10.42578125" style="31" customWidth="1"/>
    <col min="15106" max="15106" width="8" style="31" customWidth="1"/>
    <col min="15107" max="15107" width="42.28515625" style="31" customWidth="1"/>
    <col min="15108" max="15108" width="21.28515625" style="31" customWidth="1"/>
    <col min="15109" max="15109" width="18.85546875" style="31" customWidth="1"/>
    <col min="15110" max="15110" width="19.140625" style="31" customWidth="1"/>
    <col min="15111" max="15111" width="20" style="31" customWidth="1"/>
    <col min="15112" max="15112" width="4.140625" style="31" customWidth="1"/>
    <col min="15113" max="15113" width="18.5703125" style="31" customWidth="1"/>
    <col min="15114" max="15114" width="17.140625" style="31" customWidth="1"/>
    <col min="15115" max="15115" width="31.140625" style="31" customWidth="1"/>
    <col min="15116" max="15116" width="4" style="31" customWidth="1"/>
    <col min="15117" max="15117" width="9.140625" style="31"/>
    <col min="15118" max="15118" width="12.5703125" style="31" bestFit="1" customWidth="1"/>
    <col min="15119" max="15119" width="15.28515625" style="31" customWidth="1"/>
    <col min="15120" max="15357" width="9.140625" style="31"/>
    <col min="15358" max="15358" width="7.5703125" style="31" customWidth="1"/>
    <col min="15359" max="15359" width="5" style="31" customWidth="1"/>
    <col min="15360" max="15360" width="9" style="31" customWidth="1"/>
    <col min="15361" max="15361" width="10.42578125" style="31" customWidth="1"/>
    <col min="15362" max="15362" width="8" style="31" customWidth="1"/>
    <col min="15363" max="15363" width="42.28515625" style="31" customWidth="1"/>
    <col min="15364" max="15364" width="21.28515625" style="31" customWidth="1"/>
    <col min="15365" max="15365" width="18.85546875" style="31" customWidth="1"/>
    <col min="15366" max="15366" width="19.140625" style="31" customWidth="1"/>
    <col min="15367" max="15367" width="20" style="31" customWidth="1"/>
    <col min="15368" max="15368" width="4.140625" style="31" customWidth="1"/>
    <col min="15369" max="15369" width="18.5703125" style="31" customWidth="1"/>
    <col min="15370" max="15370" width="17.140625" style="31" customWidth="1"/>
    <col min="15371" max="15371" width="31.140625" style="31" customWidth="1"/>
    <col min="15372" max="15372" width="4" style="31" customWidth="1"/>
    <col min="15373" max="15373" width="9.140625" style="31"/>
    <col min="15374" max="15374" width="12.5703125" style="31" bestFit="1" customWidth="1"/>
    <col min="15375" max="15375" width="15.28515625" style="31" customWidth="1"/>
    <col min="15376" max="15613" width="9.140625" style="31"/>
    <col min="15614" max="15614" width="7.5703125" style="31" customWidth="1"/>
    <col min="15615" max="15615" width="5" style="31" customWidth="1"/>
    <col min="15616" max="15616" width="9" style="31" customWidth="1"/>
    <col min="15617" max="15617" width="10.42578125" style="31" customWidth="1"/>
    <col min="15618" max="15618" width="8" style="31" customWidth="1"/>
    <col min="15619" max="15619" width="42.28515625" style="31" customWidth="1"/>
    <col min="15620" max="15620" width="21.28515625" style="31" customWidth="1"/>
    <col min="15621" max="15621" width="18.85546875" style="31" customWidth="1"/>
    <col min="15622" max="15622" width="19.140625" style="31" customWidth="1"/>
    <col min="15623" max="15623" width="20" style="31" customWidth="1"/>
    <col min="15624" max="15624" width="4.140625" style="31" customWidth="1"/>
    <col min="15625" max="15625" width="18.5703125" style="31" customWidth="1"/>
    <col min="15626" max="15626" width="17.140625" style="31" customWidth="1"/>
    <col min="15627" max="15627" width="31.140625" style="31" customWidth="1"/>
    <col min="15628" max="15628" width="4" style="31" customWidth="1"/>
    <col min="15629" max="15629" width="9.140625" style="31"/>
    <col min="15630" max="15630" width="12.5703125" style="31" bestFit="1" customWidth="1"/>
    <col min="15631" max="15631" width="15.28515625" style="31" customWidth="1"/>
    <col min="15632" max="15869" width="9.140625" style="31"/>
    <col min="15870" max="15870" width="7.5703125" style="31" customWidth="1"/>
    <col min="15871" max="15871" width="5" style="31" customWidth="1"/>
    <col min="15872" max="15872" width="9" style="31" customWidth="1"/>
    <col min="15873" max="15873" width="10.42578125" style="31" customWidth="1"/>
    <col min="15874" max="15874" width="8" style="31" customWidth="1"/>
    <col min="15875" max="15875" width="42.28515625" style="31" customWidth="1"/>
    <col min="15876" max="15876" width="21.28515625" style="31" customWidth="1"/>
    <col min="15877" max="15877" width="18.85546875" style="31" customWidth="1"/>
    <col min="15878" max="15878" width="19.140625" style="31" customWidth="1"/>
    <col min="15879" max="15879" width="20" style="31" customWidth="1"/>
    <col min="15880" max="15880" width="4.140625" style="31" customWidth="1"/>
    <col min="15881" max="15881" width="18.5703125" style="31" customWidth="1"/>
    <col min="15882" max="15882" width="17.140625" style="31" customWidth="1"/>
    <col min="15883" max="15883" width="31.140625" style="31" customWidth="1"/>
    <col min="15884" max="15884" width="4" style="31" customWidth="1"/>
    <col min="15885" max="15885" width="9.140625" style="31"/>
    <col min="15886" max="15886" width="12.5703125" style="31" bestFit="1" customWidth="1"/>
    <col min="15887" max="15887" width="15.28515625" style="31" customWidth="1"/>
    <col min="15888" max="16125" width="9.140625" style="31"/>
    <col min="16126" max="16126" width="7.5703125" style="31" customWidth="1"/>
    <col min="16127" max="16127" width="5" style="31" customWidth="1"/>
    <col min="16128" max="16128" width="9" style="31" customWidth="1"/>
    <col min="16129" max="16129" width="10.42578125" style="31" customWidth="1"/>
    <col min="16130" max="16130" width="8" style="31" customWidth="1"/>
    <col min="16131" max="16131" width="42.28515625" style="31" customWidth="1"/>
    <col min="16132" max="16132" width="21.28515625" style="31" customWidth="1"/>
    <col min="16133" max="16133" width="18.85546875" style="31" customWidth="1"/>
    <col min="16134" max="16134" width="19.140625" style="31" customWidth="1"/>
    <col min="16135" max="16135" width="20" style="31" customWidth="1"/>
    <col min="16136" max="16136" width="4.140625" style="31" customWidth="1"/>
    <col min="16137" max="16137" width="18.5703125" style="31" customWidth="1"/>
    <col min="16138" max="16138" width="17.140625" style="31" customWidth="1"/>
    <col min="16139" max="16139" width="31.140625" style="31" customWidth="1"/>
    <col min="16140" max="16140" width="4" style="31" customWidth="1"/>
    <col min="16141" max="16141" width="9.140625" style="31"/>
    <col min="16142" max="16142" width="12.5703125" style="31" bestFit="1" customWidth="1"/>
    <col min="16143" max="16143" width="15.28515625" style="31" customWidth="1"/>
    <col min="16144" max="16384" width="9.140625" style="31"/>
  </cols>
  <sheetData>
    <row r="1" spans="2:16">
      <c r="K1" s="32"/>
      <c r="L1" s="32"/>
      <c r="M1" s="32"/>
      <c r="N1" s="39"/>
      <c r="O1" s="32"/>
      <c r="P1" s="32"/>
    </row>
    <row r="2" spans="2:16" ht="15.75">
      <c r="G2" s="40"/>
      <c r="K2" s="32"/>
      <c r="L2" s="32"/>
      <c r="M2" s="32"/>
      <c r="N2" s="32"/>
      <c r="O2" s="32"/>
      <c r="P2" s="32"/>
    </row>
    <row r="3" spans="2:16" ht="44.25" customHeight="1">
      <c r="G3" s="40"/>
      <c r="J3" s="127" t="s">
        <v>280</v>
      </c>
      <c r="K3" s="32"/>
      <c r="L3" s="32"/>
      <c r="M3" s="32"/>
      <c r="N3" s="32"/>
      <c r="O3" s="32"/>
      <c r="P3" s="32"/>
    </row>
    <row r="4" spans="2:16">
      <c r="L4" s="32"/>
      <c r="M4" s="32"/>
      <c r="N4" s="32"/>
      <c r="O4" s="32"/>
      <c r="P4" s="32"/>
    </row>
    <row r="5" spans="2:16" ht="26.25" customHeight="1">
      <c r="B5" s="130" t="s">
        <v>279</v>
      </c>
      <c r="C5" s="177"/>
      <c r="D5" s="177"/>
      <c r="E5" s="177"/>
      <c r="F5" s="177"/>
      <c r="G5" s="177"/>
      <c r="H5" s="177"/>
      <c r="I5" s="177"/>
      <c r="J5" s="177"/>
      <c r="K5" s="177"/>
      <c r="L5" s="32"/>
      <c r="M5" s="32"/>
      <c r="N5" s="41"/>
      <c r="O5" s="32"/>
      <c r="P5" s="32"/>
    </row>
    <row r="6" spans="2:16">
      <c r="K6" s="42" t="s">
        <v>36</v>
      </c>
      <c r="L6" s="32"/>
      <c r="M6" s="32"/>
      <c r="N6" s="41"/>
      <c r="O6" s="32"/>
      <c r="P6" s="32"/>
    </row>
    <row r="7" spans="2:16" ht="48.75" customHeight="1">
      <c r="B7" s="77" t="s">
        <v>175</v>
      </c>
      <c r="C7" s="77" t="s">
        <v>176</v>
      </c>
      <c r="D7" s="77" t="s">
        <v>177</v>
      </c>
      <c r="E7" s="79" t="s">
        <v>37</v>
      </c>
      <c r="F7" s="78" t="s">
        <v>178</v>
      </c>
      <c r="G7" s="75" t="s">
        <v>173</v>
      </c>
      <c r="H7" s="75" t="s">
        <v>174</v>
      </c>
      <c r="I7" s="75" t="s">
        <v>179</v>
      </c>
      <c r="J7" s="76" t="s">
        <v>182</v>
      </c>
      <c r="K7" s="75" t="s">
        <v>180</v>
      </c>
      <c r="L7" s="32"/>
      <c r="M7" s="32"/>
      <c r="N7" s="41"/>
      <c r="O7" s="32"/>
      <c r="P7" s="32"/>
    </row>
    <row r="8" spans="2:16" ht="11.25" customHeight="1">
      <c r="B8" s="33">
        <v>1</v>
      </c>
      <c r="C8" s="33">
        <v>2</v>
      </c>
      <c r="D8" s="33">
        <v>3</v>
      </c>
      <c r="E8" s="33">
        <v>4</v>
      </c>
      <c r="F8" s="33">
        <v>5</v>
      </c>
      <c r="G8" s="33">
        <v>6</v>
      </c>
      <c r="H8" s="33">
        <v>7</v>
      </c>
      <c r="I8" s="33"/>
      <c r="J8" s="33"/>
      <c r="K8" s="33">
        <v>12</v>
      </c>
      <c r="L8" s="32"/>
      <c r="M8" s="32"/>
      <c r="N8" s="41"/>
      <c r="O8" s="32"/>
      <c r="P8" s="32"/>
    </row>
    <row r="9" spans="2:16" ht="20.25" customHeight="1">
      <c r="B9" s="157" t="s">
        <v>38</v>
      </c>
      <c r="C9" s="157">
        <v>600</v>
      </c>
      <c r="D9" s="157">
        <v>60013</v>
      </c>
      <c r="E9" s="157">
        <v>6300</v>
      </c>
      <c r="F9" s="148" t="s">
        <v>54</v>
      </c>
      <c r="G9" s="154">
        <v>100000</v>
      </c>
      <c r="H9" s="150">
        <v>0</v>
      </c>
      <c r="I9" s="83"/>
      <c r="J9" s="168" t="s">
        <v>186</v>
      </c>
      <c r="K9" s="156" t="s">
        <v>55</v>
      </c>
      <c r="L9" s="32"/>
      <c r="M9" s="32"/>
      <c r="N9" s="41"/>
      <c r="O9" s="32"/>
      <c r="P9" s="32"/>
    </row>
    <row r="10" spans="2:16">
      <c r="B10" s="157"/>
      <c r="C10" s="157"/>
      <c r="D10" s="157"/>
      <c r="E10" s="157"/>
      <c r="F10" s="159"/>
      <c r="G10" s="154"/>
      <c r="H10" s="151"/>
      <c r="I10" s="84">
        <v>0</v>
      </c>
      <c r="J10" s="169"/>
      <c r="K10" s="157"/>
      <c r="L10" s="32"/>
      <c r="M10" s="32"/>
      <c r="N10" s="41"/>
      <c r="O10" s="32"/>
      <c r="P10" s="32"/>
    </row>
    <row r="11" spans="2:16" ht="20.25" customHeight="1">
      <c r="B11" s="158"/>
      <c r="C11" s="158"/>
      <c r="D11" s="158"/>
      <c r="E11" s="158"/>
      <c r="F11" s="160"/>
      <c r="G11" s="155"/>
      <c r="H11" s="152"/>
      <c r="I11" s="85"/>
      <c r="J11" s="170"/>
      <c r="K11" s="158"/>
      <c r="L11" s="32"/>
      <c r="M11" s="32"/>
      <c r="N11" s="41"/>
      <c r="O11" s="32"/>
      <c r="P11" s="32"/>
    </row>
    <row r="12" spans="2:16" ht="15" customHeight="1">
      <c r="B12" s="36"/>
      <c r="C12" s="36"/>
      <c r="D12" s="36"/>
      <c r="E12" s="36"/>
      <c r="F12" s="147" t="s">
        <v>56</v>
      </c>
      <c r="G12" s="46"/>
      <c r="H12" s="102"/>
      <c r="I12" s="84"/>
      <c r="J12" s="168" t="s">
        <v>183</v>
      </c>
      <c r="K12" s="156" t="s">
        <v>57</v>
      </c>
      <c r="L12" s="32"/>
      <c r="M12" s="32"/>
      <c r="N12" s="41"/>
      <c r="O12" s="32"/>
      <c r="P12" s="32"/>
    </row>
    <row r="13" spans="2:16" ht="15" customHeight="1">
      <c r="B13" s="36" t="s">
        <v>39</v>
      </c>
      <c r="C13" s="36">
        <v>600</v>
      </c>
      <c r="D13" s="36">
        <v>60014</v>
      </c>
      <c r="E13" s="36">
        <v>6050</v>
      </c>
      <c r="F13" s="148"/>
      <c r="G13" s="102">
        <v>300000</v>
      </c>
      <c r="H13" s="102">
        <v>0</v>
      </c>
      <c r="I13" s="84">
        <f t="shared" ref="I13:I72" si="0">H13/G13</f>
        <v>0</v>
      </c>
      <c r="J13" s="169"/>
      <c r="K13" s="157"/>
      <c r="L13" s="32"/>
      <c r="M13" s="32"/>
      <c r="N13" s="41"/>
      <c r="O13" s="32"/>
      <c r="P13" s="32"/>
    </row>
    <row r="14" spans="2:16" ht="36.75" customHeight="1">
      <c r="B14" s="36"/>
      <c r="C14" s="37"/>
      <c r="D14" s="37"/>
      <c r="E14" s="37"/>
      <c r="F14" s="149"/>
      <c r="G14" s="103"/>
      <c r="H14" s="102"/>
      <c r="I14" s="85"/>
      <c r="J14" s="170"/>
      <c r="K14" s="158"/>
      <c r="L14" s="32"/>
      <c r="M14" s="32"/>
      <c r="N14" s="41"/>
      <c r="O14" s="32"/>
      <c r="P14" s="32"/>
    </row>
    <row r="15" spans="2:16" ht="15.75" customHeight="1">
      <c r="B15" s="156" t="s">
        <v>40</v>
      </c>
      <c r="C15" s="157">
        <v>600</v>
      </c>
      <c r="D15" s="157">
        <v>60014</v>
      </c>
      <c r="E15" s="157">
        <v>6050</v>
      </c>
      <c r="F15" s="148" t="s">
        <v>58</v>
      </c>
      <c r="G15" s="154">
        <v>500000</v>
      </c>
      <c r="H15" s="150">
        <v>0</v>
      </c>
      <c r="I15" s="141">
        <f t="shared" si="0"/>
        <v>0</v>
      </c>
      <c r="J15" s="138" t="s">
        <v>184</v>
      </c>
      <c r="K15" s="156" t="s">
        <v>57</v>
      </c>
      <c r="L15" s="32"/>
      <c r="M15" s="32"/>
      <c r="N15" s="41"/>
      <c r="O15" s="32"/>
      <c r="P15" s="32"/>
    </row>
    <row r="16" spans="2:16" ht="15" customHeight="1">
      <c r="B16" s="157"/>
      <c r="C16" s="157"/>
      <c r="D16" s="157"/>
      <c r="E16" s="157"/>
      <c r="F16" s="159"/>
      <c r="G16" s="154"/>
      <c r="H16" s="151"/>
      <c r="I16" s="142"/>
      <c r="J16" s="139"/>
      <c r="K16" s="157"/>
      <c r="L16" s="32"/>
      <c r="M16" s="32"/>
      <c r="N16" s="32"/>
      <c r="O16" s="32"/>
      <c r="P16" s="32"/>
    </row>
    <row r="17" spans="2:16" ht="25.5" customHeight="1">
      <c r="B17" s="158"/>
      <c r="C17" s="158"/>
      <c r="D17" s="158"/>
      <c r="E17" s="158"/>
      <c r="F17" s="160"/>
      <c r="G17" s="155"/>
      <c r="H17" s="152"/>
      <c r="I17" s="143"/>
      <c r="J17" s="140"/>
      <c r="K17" s="158"/>
      <c r="L17" s="32"/>
      <c r="M17" s="32"/>
      <c r="N17" s="32"/>
      <c r="O17" s="32"/>
      <c r="P17" s="32"/>
    </row>
    <row r="18" spans="2:16">
      <c r="B18" s="36"/>
      <c r="C18" s="36"/>
      <c r="D18" s="36"/>
      <c r="E18" s="36"/>
      <c r="F18" s="147" t="s">
        <v>59</v>
      </c>
      <c r="G18" s="46"/>
      <c r="H18" s="102"/>
      <c r="I18" s="83"/>
      <c r="J18" s="138" t="s">
        <v>185</v>
      </c>
      <c r="K18" s="156" t="s">
        <v>57</v>
      </c>
      <c r="L18" s="32"/>
      <c r="M18" s="32"/>
      <c r="N18" s="32"/>
      <c r="O18" s="32"/>
      <c r="P18" s="32"/>
    </row>
    <row r="19" spans="2:16">
      <c r="B19" s="36" t="s">
        <v>41</v>
      </c>
      <c r="C19" s="36">
        <v>600</v>
      </c>
      <c r="D19" s="36">
        <v>60014</v>
      </c>
      <c r="E19" s="36">
        <v>6050</v>
      </c>
      <c r="F19" s="148"/>
      <c r="G19" s="46">
        <v>450000</v>
      </c>
      <c r="H19" s="102">
        <v>120.01</v>
      </c>
      <c r="I19" s="84">
        <f t="shared" si="0"/>
        <v>2.6668888888888888E-4</v>
      </c>
      <c r="J19" s="139"/>
      <c r="K19" s="157"/>
      <c r="L19" s="32"/>
      <c r="M19" s="32"/>
      <c r="N19" s="32"/>
      <c r="O19" s="32"/>
      <c r="P19" s="32"/>
    </row>
    <row r="20" spans="2:16">
      <c r="B20" s="37"/>
      <c r="C20" s="37"/>
      <c r="D20" s="37"/>
      <c r="E20" s="37"/>
      <c r="F20" s="149"/>
      <c r="G20" s="104"/>
      <c r="H20" s="103"/>
      <c r="I20" s="85"/>
      <c r="J20" s="140"/>
      <c r="K20" s="158"/>
      <c r="L20" s="32"/>
      <c r="M20" s="32"/>
      <c r="N20" s="32"/>
      <c r="O20" s="32"/>
      <c r="P20" s="32"/>
    </row>
    <row r="21" spans="2:16" ht="60" customHeight="1">
      <c r="B21" s="156" t="s">
        <v>42</v>
      </c>
      <c r="C21" s="156">
        <v>600</v>
      </c>
      <c r="D21" s="156">
        <v>60014</v>
      </c>
      <c r="E21" s="156">
        <v>6050</v>
      </c>
      <c r="F21" s="147" t="s">
        <v>60</v>
      </c>
      <c r="G21" s="150">
        <v>700000</v>
      </c>
      <c r="H21" s="150">
        <v>0</v>
      </c>
      <c r="I21" s="141">
        <f>H21/G21</f>
        <v>0</v>
      </c>
      <c r="J21" s="138" t="s">
        <v>187</v>
      </c>
      <c r="K21" s="156" t="s">
        <v>57</v>
      </c>
      <c r="L21" s="32"/>
      <c r="M21" s="32"/>
      <c r="N21" s="32"/>
      <c r="O21" s="32"/>
      <c r="P21" s="32"/>
    </row>
    <row r="22" spans="2:16">
      <c r="B22" s="157"/>
      <c r="C22" s="157"/>
      <c r="D22" s="157"/>
      <c r="E22" s="157"/>
      <c r="F22" s="148"/>
      <c r="G22" s="151"/>
      <c r="H22" s="151"/>
      <c r="I22" s="142"/>
      <c r="J22" s="139"/>
      <c r="K22" s="157"/>
      <c r="L22" s="32"/>
      <c r="M22" s="32"/>
      <c r="N22" s="32"/>
      <c r="O22" s="32"/>
      <c r="P22" s="32"/>
    </row>
    <row r="23" spans="2:16">
      <c r="B23" s="158"/>
      <c r="C23" s="158"/>
      <c r="D23" s="158"/>
      <c r="E23" s="158"/>
      <c r="F23" s="149"/>
      <c r="G23" s="152"/>
      <c r="H23" s="152"/>
      <c r="I23" s="143"/>
      <c r="J23" s="140"/>
      <c r="K23" s="158"/>
      <c r="L23" s="32"/>
      <c r="M23" s="32"/>
      <c r="N23" s="32"/>
      <c r="O23" s="32"/>
      <c r="P23" s="32"/>
    </row>
    <row r="24" spans="2:16" ht="15.75" customHeight="1">
      <c r="B24" s="156" t="s">
        <v>43</v>
      </c>
      <c r="C24" s="157">
        <v>600</v>
      </c>
      <c r="D24" s="157">
        <v>60014</v>
      </c>
      <c r="E24" s="157">
        <v>6050</v>
      </c>
      <c r="F24" s="147" t="s">
        <v>61</v>
      </c>
      <c r="G24" s="154">
        <v>100000</v>
      </c>
      <c r="H24" s="150">
        <v>0</v>
      </c>
      <c r="I24" s="141">
        <f t="shared" si="0"/>
        <v>0</v>
      </c>
      <c r="J24" s="80"/>
      <c r="K24" s="156" t="s">
        <v>57</v>
      </c>
      <c r="L24" s="32"/>
      <c r="M24" s="32"/>
      <c r="N24" s="32"/>
      <c r="O24" s="32"/>
      <c r="P24" s="32"/>
    </row>
    <row r="25" spans="2:16" ht="16.5">
      <c r="B25" s="157"/>
      <c r="C25" s="157"/>
      <c r="D25" s="157"/>
      <c r="E25" s="157"/>
      <c r="F25" s="159"/>
      <c r="G25" s="154"/>
      <c r="H25" s="151"/>
      <c r="I25" s="142"/>
      <c r="J25" s="90" t="s">
        <v>188</v>
      </c>
      <c r="K25" s="157"/>
      <c r="L25" s="32"/>
      <c r="M25" s="32"/>
      <c r="N25" s="32"/>
      <c r="O25" s="32"/>
      <c r="P25" s="32"/>
    </row>
    <row r="26" spans="2:16">
      <c r="B26" s="158"/>
      <c r="C26" s="158"/>
      <c r="D26" s="158"/>
      <c r="E26" s="158"/>
      <c r="F26" s="160"/>
      <c r="G26" s="155"/>
      <c r="H26" s="152"/>
      <c r="I26" s="143"/>
      <c r="J26" s="82"/>
      <c r="K26" s="158"/>
      <c r="L26" s="32"/>
      <c r="M26" s="32"/>
      <c r="N26" s="32"/>
      <c r="O26" s="32"/>
      <c r="P26" s="32"/>
    </row>
    <row r="27" spans="2:16" ht="18.75" customHeight="1">
      <c r="B27" s="156" t="s">
        <v>44</v>
      </c>
      <c r="C27" s="157">
        <v>600</v>
      </c>
      <c r="D27" s="157">
        <v>60014</v>
      </c>
      <c r="E27" s="157">
        <v>6050</v>
      </c>
      <c r="F27" s="148" t="s">
        <v>62</v>
      </c>
      <c r="G27" s="154">
        <v>750000</v>
      </c>
      <c r="H27" s="150">
        <v>0</v>
      </c>
      <c r="I27" s="141">
        <f t="shared" si="0"/>
        <v>0</v>
      </c>
      <c r="J27" s="138" t="s">
        <v>189</v>
      </c>
      <c r="K27" s="156" t="s">
        <v>57</v>
      </c>
      <c r="L27" s="32"/>
      <c r="M27" s="32"/>
      <c r="N27" s="32"/>
      <c r="O27" s="32"/>
      <c r="P27" s="32"/>
    </row>
    <row r="28" spans="2:16" ht="18" customHeight="1">
      <c r="B28" s="157"/>
      <c r="C28" s="157"/>
      <c r="D28" s="157"/>
      <c r="E28" s="157"/>
      <c r="F28" s="159"/>
      <c r="G28" s="154"/>
      <c r="H28" s="151"/>
      <c r="I28" s="142"/>
      <c r="J28" s="139"/>
      <c r="K28" s="157"/>
      <c r="L28" s="32"/>
      <c r="M28" s="32"/>
      <c r="N28" s="32"/>
      <c r="O28" s="32"/>
      <c r="P28" s="32"/>
    </row>
    <row r="29" spans="2:16" ht="18.75" customHeight="1">
      <c r="B29" s="158"/>
      <c r="C29" s="158"/>
      <c r="D29" s="158"/>
      <c r="E29" s="158"/>
      <c r="F29" s="160"/>
      <c r="G29" s="155"/>
      <c r="H29" s="152"/>
      <c r="I29" s="143"/>
      <c r="J29" s="140"/>
      <c r="K29" s="158"/>
      <c r="L29" s="32"/>
      <c r="M29" s="32"/>
      <c r="N29" s="32"/>
      <c r="O29" s="32"/>
      <c r="P29" s="32"/>
    </row>
    <row r="30" spans="2:16" ht="18.75" customHeight="1">
      <c r="B30" s="156" t="s">
        <v>46</v>
      </c>
      <c r="C30" s="157">
        <v>600</v>
      </c>
      <c r="D30" s="157">
        <v>60014</v>
      </c>
      <c r="E30" s="157">
        <v>6050</v>
      </c>
      <c r="F30" s="148" t="s">
        <v>63</v>
      </c>
      <c r="G30" s="154">
        <v>44000</v>
      </c>
      <c r="H30" s="150">
        <v>0</v>
      </c>
      <c r="I30" s="141">
        <f t="shared" si="0"/>
        <v>0</v>
      </c>
      <c r="J30" s="138" t="s">
        <v>190</v>
      </c>
      <c r="K30" s="156" t="s">
        <v>57</v>
      </c>
      <c r="L30" s="32"/>
      <c r="M30" s="32"/>
      <c r="N30" s="32"/>
      <c r="O30" s="32"/>
      <c r="P30" s="32"/>
    </row>
    <row r="31" spans="2:16" ht="18.75" customHeight="1">
      <c r="B31" s="157"/>
      <c r="C31" s="157"/>
      <c r="D31" s="157"/>
      <c r="E31" s="157"/>
      <c r="F31" s="159"/>
      <c r="G31" s="154"/>
      <c r="H31" s="151"/>
      <c r="I31" s="142"/>
      <c r="J31" s="139"/>
      <c r="K31" s="157"/>
      <c r="L31" s="32"/>
      <c r="M31" s="32"/>
      <c r="N31" s="32"/>
      <c r="O31" s="32"/>
      <c r="P31" s="32"/>
    </row>
    <row r="32" spans="2:16" ht="36.75" customHeight="1">
      <c r="B32" s="158"/>
      <c r="C32" s="158"/>
      <c r="D32" s="158"/>
      <c r="E32" s="158"/>
      <c r="F32" s="160"/>
      <c r="G32" s="155"/>
      <c r="H32" s="152"/>
      <c r="I32" s="143"/>
      <c r="J32" s="140"/>
      <c r="K32" s="158"/>
      <c r="L32" s="32"/>
      <c r="M32" s="32"/>
      <c r="N32" s="32"/>
      <c r="O32" s="32"/>
      <c r="P32" s="32"/>
    </row>
    <row r="33" spans="2:16" ht="18.75" customHeight="1">
      <c r="B33" s="36"/>
      <c r="C33" s="36"/>
      <c r="D33" s="36"/>
      <c r="E33" s="36"/>
      <c r="F33" s="147" t="s">
        <v>64</v>
      </c>
      <c r="G33" s="46"/>
      <c r="H33" s="102"/>
      <c r="I33" s="84"/>
      <c r="J33" s="144" t="s">
        <v>191</v>
      </c>
      <c r="K33" s="156" t="s">
        <v>57</v>
      </c>
      <c r="L33" s="32"/>
      <c r="M33" s="32"/>
      <c r="N33" s="32"/>
      <c r="O33" s="32"/>
      <c r="P33" s="32"/>
    </row>
    <row r="34" spans="2:16" ht="18.75" customHeight="1">
      <c r="B34" s="36" t="s">
        <v>48</v>
      </c>
      <c r="C34" s="36">
        <v>600</v>
      </c>
      <c r="D34" s="36">
        <v>60014</v>
      </c>
      <c r="E34" s="36">
        <v>6050</v>
      </c>
      <c r="F34" s="148"/>
      <c r="G34" s="46">
        <v>1928000</v>
      </c>
      <c r="H34" s="102">
        <v>0</v>
      </c>
      <c r="I34" s="84">
        <f t="shared" si="0"/>
        <v>0</v>
      </c>
      <c r="J34" s="145"/>
      <c r="K34" s="157"/>
      <c r="L34" s="32"/>
      <c r="M34" s="32"/>
      <c r="N34" s="32"/>
      <c r="O34" s="32"/>
      <c r="P34" s="32"/>
    </row>
    <row r="35" spans="2:16" ht="18.75" customHeight="1">
      <c r="B35" s="36"/>
      <c r="C35" s="37"/>
      <c r="D35" s="37"/>
      <c r="E35" s="37"/>
      <c r="F35" s="149"/>
      <c r="G35" s="103"/>
      <c r="H35" s="102"/>
      <c r="I35" s="85"/>
      <c r="J35" s="146"/>
      <c r="K35" s="158"/>
      <c r="L35" s="32"/>
      <c r="M35" s="32"/>
      <c r="N35" s="32"/>
      <c r="O35" s="32"/>
      <c r="P35" s="32"/>
    </row>
    <row r="36" spans="2:16" ht="15.75" customHeight="1">
      <c r="B36" s="156" t="s">
        <v>49</v>
      </c>
      <c r="C36" s="156">
        <v>600</v>
      </c>
      <c r="D36" s="156">
        <v>60014</v>
      </c>
      <c r="E36" s="156">
        <v>6050</v>
      </c>
      <c r="F36" s="147" t="s">
        <v>65</v>
      </c>
      <c r="G36" s="153">
        <v>4600000</v>
      </c>
      <c r="H36" s="150">
        <v>18300</v>
      </c>
      <c r="I36" s="141">
        <f t="shared" si="0"/>
        <v>3.9782608695652175E-3</v>
      </c>
      <c r="J36" s="144" t="s">
        <v>192</v>
      </c>
      <c r="K36" s="156" t="s">
        <v>57</v>
      </c>
      <c r="L36" s="32"/>
      <c r="M36" s="32"/>
      <c r="N36" s="32"/>
      <c r="O36" s="32"/>
      <c r="P36" s="32"/>
    </row>
    <row r="37" spans="2:16">
      <c r="B37" s="157"/>
      <c r="C37" s="157"/>
      <c r="D37" s="157"/>
      <c r="E37" s="157"/>
      <c r="F37" s="159"/>
      <c r="G37" s="154"/>
      <c r="H37" s="151"/>
      <c r="I37" s="142"/>
      <c r="J37" s="145"/>
      <c r="K37" s="157"/>
      <c r="L37" s="32"/>
      <c r="M37" s="32"/>
      <c r="N37" s="32"/>
      <c r="O37" s="32"/>
      <c r="P37" s="32"/>
    </row>
    <row r="38" spans="2:16" ht="96.75" customHeight="1">
      <c r="B38" s="158"/>
      <c r="C38" s="157"/>
      <c r="D38" s="157"/>
      <c r="E38" s="157"/>
      <c r="F38" s="159"/>
      <c r="G38" s="154"/>
      <c r="H38" s="151"/>
      <c r="I38" s="143"/>
      <c r="J38" s="146"/>
      <c r="K38" s="157"/>
      <c r="L38" s="32"/>
      <c r="M38" s="32"/>
      <c r="N38" s="32"/>
      <c r="O38" s="32"/>
      <c r="P38" s="32"/>
    </row>
    <row r="39" spans="2:16" ht="45" customHeight="1">
      <c r="B39" s="156" t="s">
        <v>51</v>
      </c>
      <c r="C39" s="156">
        <v>600</v>
      </c>
      <c r="D39" s="156">
        <v>60014</v>
      </c>
      <c r="E39" s="156">
        <v>6050</v>
      </c>
      <c r="F39" s="147" t="s">
        <v>66</v>
      </c>
      <c r="G39" s="150">
        <v>800000</v>
      </c>
      <c r="H39" s="150">
        <v>0</v>
      </c>
      <c r="I39" s="141">
        <f t="shared" si="0"/>
        <v>0</v>
      </c>
      <c r="J39" s="138" t="s">
        <v>193</v>
      </c>
      <c r="K39" s="156" t="s">
        <v>57</v>
      </c>
      <c r="L39" s="32"/>
      <c r="M39" s="32"/>
      <c r="N39" s="32"/>
      <c r="O39" s="32"/>
      <c r="P39" s="32"/>
    </row>
    <row r="40" spans="2:16">
      <c r="B40" s="175"/>
      <c r="C40" s="176"/>
      <c r="D40" s="176"/>
      <c r="E40" s="176"/>
      <c r="F40" s="166"/>
      <c r="G40" s="174"/>
      <c r="H40" s="174"/>
      <c r="I40" s="142"/>
      <c r="J40" s="139"/>
      <c r="K40" s="157"/>
      <c r="L40" s="32"/>
      <c r="M40" s="32"/>
      <c r="N40" s="32"/>
      <c r="O40" s="32"/>
      <c r="P40" s="32"/>
    </row>
    <row r="41" spans="2:16" ht="4.5" customHeight="1">
      <c r="B41" s="175"/>
      <c r="C41" s="176"/>
      <c r="D41" s="176"/>
      <c r="E41" s="176"/>
      <c r="F41" s="166"/>
      <c r="G41" s="174"/>
      <c r="H41" s="174"/>
      <c r="I41" s="143"/>
      <c r="J41" s="140"/>
      <c r="K41" s="157"/>
      <c r="L41" s="32"/>
      <c r="M41" s="32"/>
      <c r="N41" s="32"/>
      <c r="O41" s="32"/>
      <c r="P41" s="32"/>
    </row>
    <row r="42" spans="2:16" ht="15.75" customHeight="1">
      <c r="B42" s="38"/>
      <c r="C42" s="38"/>
      <c r="D42" s="38"/>
      <c r="E42" s="38"/>
      <c r="F42" s="147" t="s">
        <v>67</v>
      </c>
      <c r="G42" s="101"/>
      <c r="H42" s="101"/>
      <c r="I42" s="84"/>
      <c r="J42" s="168" t="s">
        <v>183</v>
      </c>
      <c r="K42" s="156" t="s">
        <v>57</v>
      </c>
      <c r="L42" s="32"/>
      <c r="M42" s="32"/>
      <c r="N42" s="32"/>
      <c r="O42" s="32"/>
      <c r="P42" s="32"/>
    </row>
    <row r="43" spans="2:16">
      <c r="B43" s="36" t="s">
        <v>68</v>
      </c>
      <c r="C43" s="36">
        <v>600</v>
      </c>
      <c r="D43" s="36">
        <v>60014</v>
      </c>
      <c r="E43" s="36">
        <v>6050</v>
      </c>
      <c r="F43" s="166"/>
      <c r="G43" s="102">
        <v>400000</v>
      </c>
      <c r="H43" s="102">
        <v>0</v>
      </c>
      <c r="I43" s="84">
        <f t="shared" si="0"/>
        <v>0</v>
      </c>
      <c r="J43" s="169"/>
      <c r="K43" s="157"/>
      <c r="L43" s="32"/>
      <c r="M43" s="32"/>
      <c r="N43" s="32"/>
      <c r="O43" s="32"/>
      <c r="P43" s="32"/>
    </row>
    <row r="44" spans="2:16" ht="26.25" customHeight="1">
      <c r="B44" s="37"/>
      <c r="C44" s="37"/>
      <c r="D44" s="37"/>
      <c r="E44" s="37"/>
      <c r="F44" s="167"/>
      <c r="G44" s="103"/>
      <c r="H44" s="103"/>
      <c r="I44" s="85"/>
      <c r="J44" s="170"/>
      <c r="K44" s="157"/>
      <c r="L44" s="32"/>
      <c r="M44" s="32"/>
      <c r="N44" s="32"/>
      <c r="O44" s="32"/>
      <c r="P44" s="32"/>
    </row>
    <row r="45" spans="2:16" ht="105" customHeight="1">
      <c r="B45" s="156" t="s">
        <v>70</v>
      </c>
      <c r="C45" s="156">
        <v>600</v>
      </c>
      <c r="D45" s="156">
        <v>60014</v>
      </c>
      <c r="E45" s="156">
        <v>6050</v>
      </c>
      <c r="F45" s="147" t="s">
        <v>69</v>
      </c>
      <c r="G45" s="150">
        <v>2400000</v>
      </c>
      <c r="H45" s="150">
        <v>0</v>
      </c>
      <c r="I45" s="141">
        <f>H45/G45</f>
        <v>0</v>
      </c>
      <c r="J45" s="138" t="s">
        <v>194</v>
      </c>
      <c r="K45" s="156" t="s">
        <v>57</v>
      </c>
      <c r="L45" s="32"/>
      <c r="M45" s="32"/>
      <c r="N45" s="32"/>
      <c r="O45" s="32"/>
      <c r="P45" s="32"/>
    </row>
    <row r="46" spans="2:16" ht="0.75" customHeight="1">
      <c r="B46" s="157"/>
      <c r="C46" s="157"/>
      <c r="D46" s="157"/>
      <c r="E46" s="157"/>
      <c r="F46" s="166"/>
      <c r="G46" s="151"/>
      <c r="H46" s="151"/>
      <c r="I46" s="142"/>
      <c r="J46" s="139"/>
      <c r="K46" s="157"/>
      <c r="L46" s="32"/>
      <c r="M46" s="32"/>
      <c r="N46" s="32"/>
      <c r="O46" s="32"/>
      <c r="P46" s="32"/>
    </row>
    <row r="47" spans="2:16" ht="4.5" customHeight="1">
      <c r="B47" s="37"/>
      <c r="C47" s="45"/>
      <c r="D47" s="37"/>
      <c r="E47" s="158"/>
      <c r="F47" s="167"/>
      <c r="G47" s="152"/>
      <c r="H47" s="152"/>
      <c r="I47" s="143"/>
      <c r="J47" s="140"/>
      <c r="K47" s="157"/>
      <c r="L47" s="32"/>
      <c r="M47" s="32"/>
      <c r="N47" s="32"/>
      <c r="O47" s="32"/>
      <c r="P47" s="32"/>
    </row>
    <row r="48" spans="2:16" ht="42" customHeight="1">
      <c r="B48" s="156" t="s">
        <v>72</v>
      </c>
      <c r="C48" s="156">
        <v>600</v>
      </c>
      <c r="D48" s="156">
        <v>60014</v>
      </c>
      <c r="E48" s="156">
        <v>6050</v>
      </c>
      <c r="F48" s="165" t="s">
        <v>71</v>
      </c>
      <c r="G48" s="150">
        <v>1000000</v>
      </c>
      <c r="H48" s="150">
        <v>14152</v>
      </c>
      <c r="I48" s="141">
        <v>0</v>
      </c>
      <c r="J48" s="138" t="s">
        <v>195</v>
      </c>
      <c r="K48" s="156" t="s">
        <v>57</v>
      </c>
      <c r="L48" s="32"/>
      <c r="M48" s="32"/>
      <c r="N48" s="32"/>
      <c r="O48" s="32"/>
      <c r="P48" s="32"/>
    </row>
    <row r="49" spans="2:16" ht="15" hidden="1" customHeight="1">
      <c r="B49" s="157"/>
      <c r="C49" s="157"/>
      <c r="D49" s="157"/>
      <c r="E49" s="157"/>
      <c r="F49" s="166"/>
      <c r="G49" s="151"/>
      <c r="H49" s="151"/>
      <c r="I49" s="142"/>
      <c r="J49" s="139"/>
      <c r="K49" s="157"/>
      <c r="L49" s="32"/>
      <c r="M49" s="32"/>
      <c r="N49" s="32"/>
      <c r="O49" s="32"/>
      <c r="P49" s="32"/>
    </row>
    <row r="50" spans="2:16" ht="30.75" customHeight="1">
      <c r="B50" s="158"/>
      <c r="C50" s="158"/>
      <c r="D50" s="158"/>
      <c r="E50" s="158"/>
      <c r="F50" s="167"/>
      <c r="G50" s="152"/>
      <c r="H50" s="152"/>
      <c r="I50" s="143"/>
      <c r="J50" s="140"/>
      <c r="K50" s="157"/>
      <c r="L50" s="32"/>
      <c r="M50" s="32"/>
      <c r="N50" s="32"/>
      <c r="O50" s="32"/>
      <c r="P50" s="32"/>
    </row>
    <row r="51" spans="2:16" ht="60" customHeight="1">
      <c r="B51" s="156" t="s">
        <v>74</v>
      </c>
      <c r="C51" s="156">
        <v>600</v>
      </c>
      <c r="D51" s="156">
        <v>60014</v>
      </c>
      <c r="E51" s="156">
        <v>6050</v>
      </c>
      <c r="F51" s="165" t="s">
        <v>73</v>
      </c>
      <c r="G51" s="150">
        <v>150000</v>
      </c>
      <c r="H51" s="150">
        <v>0</v>
      </c>
      <c r="I51" s="141">
        <f>H51/G51</f>
        <v>0</v>
      </c>
      <c r="J51" s="138" t="s">
        <v>196</v>
      </c>
      <c r="K51" s="156" t="s">
        <v>57</v>
      </c>
      <c r="L51" s="32"/>
      <c r="M51" s="32"/>
      <c r="N51" s="32"/>
      <c r="O51" s="32"/>
      <c r="P51" s="32"/>
    </row>
    <row r="52" spans="2:16">
      <c r="B52" s="157"/>
      <c r="C52" s="157"/>
      <c r="D52" s="157"/>
      <c r="E52" s="157"/>
      <c r="F52" s="166"/>
      <c r="G52" s="151"/>
      <c r="H52" s="151"/>
      <c r="I52" s="142"/>
      <c r="J52" s="139"/>
      <c r="K52" s="157"/>
      <c r="L52" s="32"/>
      <c r="M52" s="32"/>
      <c r="N52" s="32"/>
      <c r="O52" s="32"/>
      <c r="P52" s="32"/>
    </row>
    <row r="53" spans="2:16" ht="3" customHeight="1">
      <c r="B53" s="158"/>
      <c r="C53" s="158"/>
      <c r="D53" s="158"/>
      <c r="E53" s="158"/>
      <c r="F53" s="167"/>
      <c r="G53" s="152"/>
      <c r="H53" s="152"/>
      <c r="I53" s="143"/>
      <c r="J53" s="140"/>
      <c r="K53" s="157"/>
      <c r="L53" s="32"/>
      <c r="M53" s="32"/>
      <c r="N53" s="32"/>
      <c r="O53" s="32"/>
      <c r="P53" s="32"/>
    </row>
    <row r="54" spans="2:16" ht="15.75" customHeight="1">
      <c r="B54" s="38"/>
      <c r="C54" s="43"/>
      <c r="D54" s="38"/>
      <c r="E54" s="38"/>
      <c r="F54" s="147" t="s">
        <v>75</v>
      </c>
      <c r="G54" s="47"/>
      <c r="H54" s="101"/>
      <c r="I54" s="84"/>
      <c r="J54" s="171" t="s">
        <v>197</v>
      </c>
      <c r="K54" s="156" t="s">
        <v>57</v>
      </c>
      <c r="L54" s="32"/>
      <c r="M54" s="32"/>
      <c r="N54" s="32"/>
      <c r="O54" s="32"/>
      <c r="P54" s="32"/>
    </row>
    <row r="55" spans="2:16">
      <c r="B55" s="36" t="s">
        <v>76</v>
      </c>
      <c r="C55" s="44">
        <v>600</v>
      </c>
      <c r="D55" s="36">
        <v>60014</v>
      </c>
      <c r="E55" s="36">
        <v>6050</v>
      </c>
      <c r="F55" s="166"/>
      <c r="G55" s="46">
        <v>587000</v>
      </c>
      <c r="H55" s="102">
        <v>0</v>
      </c>
      <c r="I55" s="84">
        <f t="shared" si="0"/>
        <v>0</v>
      </c>
      <c r="J55" s="172"/>
      <c r="K55" s="157"/>
      <c r="L55" s="32"/>
      <c r="M55" s="32"/>
      <c r="N55" s="32"/>
      <c r="O55" s="32"/>
      <c r="P55" s="32"/>
    </row>
    <row r="56" spans="2:16">
      <c r="B56" s="37"/>
      <c r="C56" s="45"/>
      <c r="D56" s="37"/>
      <c r="E56" s="37"/>
      <c r="F56" s="167"/>
      <c r="G56" s="104"/>
      <c r="H56" s="103"/>
      <c r="I56" s="85"/>
      <c r="J56" s="173"/>
      <c r="K56" s="157"/>
      <c r="L56" s="32"/>
      <c r="M56" s="32"/>
      <c r="N56" s="32"/>
      <c r="O56" s="32"/>
      <c r="P56" s="32"/>
    </row>
    <row r="57" spans="2:16" ht="16.5">
      <c r="B57" s="38"/>
      <c r="C57" s="43"/>
      <c r="D57" s="38"/>
      <c r="E57" s="38"/>
      <c r="F57" s="165" t="s">
        <v>77</v>
      </c>
      <c r="G57" s="47"/>
      <c r="H57" s="101"/>
      <c r="I57" s="84"/>
      <c r="J57" s="87"/>
      <c r="K57" s="156" t="s">
        <v>57</v>
      </c>
      <c r="L57" s="32"/>
      <c r="M57" s="32"/>
      <c r="N57" s="32"/>
      <c r="O57" s="32"/>
      <c r="P57" s="32"/>
    </row>
    <row r="58" spans="2:16" ht="16.5">
      <c r="B58" s="36" t="s">
        <v>78</v>
      </c>
      <c r="C58" s="44">
        <v>600</v>
      </c>
      <c r="D58" s="36">
        <v>60014</v>
      </c>
      <c r="E58" s="36">
        <v>6050</v>
      </c>
      <c r="F58" s="166"/>
      <c r="G58" s="46">
        <v>226000</v>
      </c>
      <c r="H58" s="102">
        <v>225007</v>
      </c>
      <c r="I58" s="84">
        <f t="shared" si="0"/>
        <v>0.99560619469026546</v>
      </c>
      <c r="J58" s="88" t="s">
        <v>198</v>
      </c>
      <c r="K58" s="157"/>
      <c r="L58" s="32"/>
      <c r="M58" s="32"/>
      <c r="N58" s="32"/>
      <c r="O58" s="32"/>
      <c r="P58" s="32"/>
    </row>
    <row r="59" spans="2:16" ht="16.5">
      <c r="B59" s="37"/>
      <c r="C59" s="45"/>
      <c r="D59" s="37"/>
      <c r="E59" s="37"/>
      <c r="F59" s="167"/>
      <c r="G59" s="104"/>
      <c r="H59" s="103"/>
      <c r="I59" s="85"/>
      <c r="J59" s="88"/>
      <c r="K59" s="157"/>
      <c r="L59" s="32"/>
      <c r="M59" s="32"/>
      <c r="N59" s="32"/>
      <c r="O59" s="32"/>
      <c r="P59" s="32"/>
    </row>
    <row r="60" spans="2:16" ht="16.5">
      <c r="B60" s="38"/>
      <c r="C60" s="43"/>
      <c r="D60" s="38"/>
      <c r="E60" s="38"/>
      <c r="F60" s="165" t="s">
        <v>79</v>
      </c>
      <c r="G60" s="47"/>
      <c r="H60" s="101"/>
      <c r="I60" s="84"/>
      <c r="J60" s="87"/>
      <c r="K60" s="156" t="s">
        <v>57</v>
      </c>
      <c r="L60" s="32"/>
      <c r="M60" s="32"/>
      <c r="N60" s="32"/>
      <c r="O60" s="32"/>
      <c r="P60" s="32"/>
    </row>
    <row r="61" spans="2:16" ht="16.5">
      <c r="B61" s="36" t="s">
        <v>80</v>
      </c>
      <c r="C61" s="44">
        <v>600</v>
      </c>
      <c r="D61" s="36">
        <v>60014</v>
      </c>
      <c r="E61" s="36">
        <v>6050</v>
      </c>
      <c r="F61" s="166"/>
      <c r="G61" s="46">
        <v>700000</v>
      </c>
      <c r="H61" s="102">
        <v>527644.05000000005</v>
      </c>
      <c r="I61" s="84">
        <f t="shared" si="0"/>
        <v>0.75377721428571431</v>
      </c>
      <c r="J61" s="88" t="s">
        <v>198</v>
      </c>
      <c r="K61" s="157"/>
      <c r="L61" s="32"/>
      <c r="M61" s="32"/>
      <c r="N61" s="32"/>
      <c r="O61" s="32"/>
      <c r="P61" s="32"/>
    </row>
    <row r="62" spans="2:16" ht="16.5">
      <c r="B62" s="37"/>
      <c r="C62" s="45"/>
      <c r="D62" s="37"/>
      <c r="E62" s="37"/>
      <c r="F62" s="167"/>
      <c r="G62" s="104"/>
      <c r="H62" s="103"/>
      <c r="I62" s="85"/>
      <c r="J62" s="88"/>
      <c r="K62" s="157"/>
      <c r="L62" s="32"/>
      <c r="M62" s="32"/>
      <c r="N62" s="32"/>
      <c r="O62" s="32"/>
      <c r="P62" s="32"/>
    </row>
    <row r="63" spans="2:16" ht="16.5" customHeight="1">
      <c r="B63" s="38"/>
      <c r="C63" s="43"/>
      <c r="D63" s="38"/>
      <c r="E63" s="38"/>
      <c r="F63" s="165" t="s">
        <v>81</v>
      </c>
      <c r="G63" s="47"/>
      <c r="H63" s="101"/>
      <c r="I63" s="84"/>
      <c r="J63" s="168" t="s">
        <v>199</v>
      </c>
      <c r="K63" s="156" t="s">
        <v>57</v>
      </c>
      <c r="L63" s="32"/>
      <c r="M63" s="32"/>
      <c r="N63" s="32"/>
      <c r="O63" s="32"/>
      <c r="P63" s="32"/>
    </row>
    <row r="64" spans="2:16" ht="15.75" customHeight="1">
      <c r="B64" s="36" t="s">
        <v>82</v>
      </c>
      <c r="C64" s="44">
        <v>600</v>
      </c>
      <c r="D64" s="36">
        <v>60014</v>
      </c>
      <c r="E64" s="36">
        <v>6050</v>
      </c>
      <c r="F64" s="166"/>
      <c r="G64" s="46">
        <v>1700000</v>
      </c>
      <c r="H64" s="102">
        <v>0</v>
      </c>
      <c r="I64" s="84">
        <f t="shared" si="0"/>
        <v>0</v>
      </c>
      <c r="J64" s="169"/>
      <c r="K64" s="157"/>
      <c r="L64" s="32"/>
      <c r="M64" s="32"/>
      <c r="N64" s="32"/>
      <c r="O64" s="32"/>
      <c r="P64" s="32"/>
    </row>
    <row r="65" spans="2:16" ht="24.75" customHeight="1">
      <c r="B65" s="37"/>
      <c r="C65" s="45"/>
      <c r="D65" s="37"/>
      <c r="E65" s="37"/>
      <c r="F65" s="167"/>
      <c r="G65" s="104"/>
      <c r="H65" s="103"/>
      <c r="I65" s="85"/>
      <c r="J65" s="170"/>
      <c r="K65" s="157"/>
      <c r="L65" s="32"/>
      <c r="M65" s="32"/>
      <c r="N65" s="32"/>
      <c r="O65" s="32"/>
      <c r="P65" s="32"/>
    </row>
    <row r="66" spans="2:16" ht="15.75" customHeight="1">
      <c r="B66" s="38"/>
      <c r="C66" s="43"/>
      <c r="D66" s="38"/>
      <c r="E66" s="38"/>
      <c r="F66" s="165" t="s">
        <v>83</v>
      </c>
      <c r="G66" s="47"/>
      <c r="H66" s="101"/>
      <c r="I66" s="84"/>
      <c r="J66" s="168" t="s">
        <v>200</v>
      </c>
      <c r="K66" s="156" t="s">
        <v>57</v>
      </c>
      <c r="L66" s="32"/>
      <c r="M66" s="32"/>
      <c r="N66" s="32"/>
      <c r="O66" s="32"/>
      <c r="P66" s="32"/>
    </row>
    <row r="67" spans="2:16">
      <c r="B67" s="36" t="s">
        <v>84</v>
      </c>
      <c r="C67" s="44">
        <v>600</v>
      </c>
      <c r="D67" s="36">
        <v>60014</v>
      </c>
      <c r="E67" s="36">
        <v>6050</v>
      </c>
      <c r="F67" s="166"/>
      <c r="G67" s="46">
        <v>200000</v>
      </c>
      <c r="H67" s="102">
        <v>0</v>
      </c>
      <c r="I67" s="84">
        <f t="shared" si="0"/>
        <v>0</v>
      </c>
      <c r="J67" s="169"/>
      <c r="K67" s="157"/>
      <c r="L67" s="32"/>
      <c r="M67" s="32"/>
      <c r="N67" s="32"/>
      <c r="O67" s="32"/>
      <c r="P67" s="32"/>
    </row>
    <row r="68" spans="2:16" ht="24" customHeight="1">
      <c r="B68" s="37"/>
      <c r="C68" s="45"/>
      <c r="D68" s="37"/>
      <c r="E68" s="37"/>
      <c r="F68" s="167"/>
      <c r="G68" s="104"/>
      <c r="H68" s="103"/>
      <c r="I68" s="85"/>
      <c r="J68" s="170"/>
      <c r="K68" s="157"/>
      <c r="L68" s="32"/>
      <c r="M68" s="32"/>
      <c r="N68" s="32"/>
      <c r="O68" s="32"/>
      <c r="P68" s="32"/>
    </row>
    <row r="69" spans="2:16">
      <c r="B69" s="36"/>
      <c r="C69" s="44"/>
      <c r="D69" s="36"/>
      <c r="E69" s="36"/>
      <c r="F69" s="147" t="s">
        <v>85</v>
      </c>
      <c r="G69" s="46"/>
      <c r="H69" s="102"/>
      <c r="I69" s="84"/>
      <c r="J69" s="80"/>
      <c r="K69" s="156" t="s">
        <v>57</v>
      </c>
      <c r="L69" s="32"/>
      <c r="M69" s="32"/>
      <c r="N69" s="32"/>
      <c r="O69" s="32"/>
      <c r="P69" s="32"/>
    </row>
    <row r="70" spans="2:16" ht="16.5">
      <c r="B70" s="36" t="s">
        <v>86</v>
      </c>
      <c r="C70" s="44">
        <v>600</v>
      </c>
      <c r="D70" s="36">
        <v>60014</v>
      </c>
      <c r="E70" s="36">
        <v>6050</v>
      </c>
      <c r="F70" s="148"/>
      <c r="G70" s="46">
        <v>374000</v>
      </c>
      <c r="H70" s="102">
        <v>373767.34</v>
      </c>
      <c r="I70" s="84">
        <f t="shared" si="0"/>
        <v>0.99937791443850277</v>
      </c>
      <c r="J70" s="88" t="s">
        <v>198</v>
      </c>
      <c r="K70" s="157"/>
      <c r="L70" s="32"/>
      <c r="M70" s="32"/>
      <c r="N70" s="32"/>
      <c r="O70" s="32"/>
      <c r="P70" s="32"/>
    </row>
    <row r="71" spans="2:16">
      <c r="B71" s="37"/>
      <c r="C71" s="44"/>
      <c r="D71" s="36"/>
      <c r="E71" s="36"/>
      <c r="F71" s="149"/>
      <c r="G71" s="46"/>
      <c r="H71" s="102"/>
      <c r="I71" s="85"/>
      <c r="J71" s="81"/>
      <c r="K71" s="157"/>
      <c r="L71" s="32"/>
      <c r="M71" s="32"/>
      <c r="N71" s="32"/>
      <c r="O71" s="32"/>
      <c r="P71" s="32"/>
    </row>
    <row r="72" spans="2:16">
      <c r="B72" s="38"/>
      <c r="C72" s="43"/>
      <c r="D72" s="38"/>
      <c r="E72" s="38"/>
      <c r="F72" s="147" t="s">
        <v>87</v>
      </c>
      <c r="G72" s="150">
        <v>55000</v>
      </c>
      <c r="H72" s="150">
        <v>52460</v>
      </c>
      <c r="I72" s="141">
        <f t="shared" si="0"/>
        <v>0.95381818181818179</v>
      </c>
      <c r="J72" s="83"/>
      <c r="K72" s="38"/>
      <c r="L72" s="32"/>
      <c r="M72" s="32"/>
      <c r="N72" s="32"/>
      <c r="O72" s="32"/>
      <c r="P72" s="32"/>
    </row>
    <row r="73" spans="2:16" ht="37.5" customHeight="1">
      <c r="B73" s="36" t="s">
        <v>88</v>
      </c>
      <c r="C73" s="44">
        <v>600</v>
      </c>
      <c r="D73" s="36">
        <v>60014</v>
      </c>
      <c r="E73" s="36">
        <v>6060</v>
      </c>
      <c r="F73" s="148"/>
      <c r="G73" s="151"/>
      <c r="H73" s="151"/>
      <c r="I73" s="142"/>
      <c r="J73" s="91" t="s">
        <v>201</v>
      </c>
      <c r="K73" s="36" t="s">
        <v>57</v>
      </c>
      <c r="L73" s="32"/>
      <c r="M73" s="32"/>
      <c r="N73" s="32"/>
      <c r="O73" s="32"/>
      <c r="P73" s="32"/>
    </row>
    <row r="74" spans="2:16" ht="21" customHeight="1">
      <c r="B74" s="37"/>
      <c r="C74" s="45"/>
      <c r="D74" s="37"/>
      <c r="E74" s="37"/>
      <c r="F74" s="149"/>
      <c r="G74" s="152"/>
      <c r="H74" s="152"/>
      <c r="I74" s="143"/>
      <c r="J74" s="85"/>
      <c r="K74" s="37"/>
      <c r="L74" s="32"/>
      <c r="M74" s="32"/>
      <c r="N74" s="32"/>
      <c r="O74" s="32"/>
      <c r="P74" s="32"/>
    </row>
    <row r="75" spans="2:16" ht="21" customHeight="1">
      <c r="B75" s="36"/>
      <c r="C75" s="44"/>
      <c r="D75" s="36"/>
      <c r="E75" s="36"/>
      <c r="F75" s="147" t="s">
        <v>89</v>
      </c>
      <c r="G75" s="46"/>
      <c r="H75" s="102"/>
      <c r="I75" s="84"/>
      <c r="J75" s="84"/>
      <c r="K75" s="36"/>
      <c r="L75" s="32"/>
      <c r="M75" s="32"/>
      <c r="N75" s="32"/>
      <c r="O75" s="32"/>
      <c r="P75" s="32"/>
    </row>
    <row r="76" spans="2:16" ht="21" customHeight="1">
      <c r="B76" s="36" t="s">
        <v>90</v>
      </c>
      <c r="C76" s="44">
        <v>600</v>
      </c>
      <c r="D76" s="36">
        <v>60016</v>
      </c>
      <c r="E76" s="36">
        <v>6300</v>
      </c>
      <c r="F76" s="148"/>
      <c r="G76" s="46">
        <v>200000</v>
      </c>
      <c r="H76" s="102">
        <v>0</v>
      </c>
      <c r="I76" s="84">
        <f t="shared" ref="I76:I138" si="1">H76/G76</f>
        <v>0</v>
      </c>
      <c r="J76" s="88" t="s">
        <v>202</v>
      </c>
      <c r="K76" s="36" t="s">
        <v>55</v>
      </c>
      <c r="L76" s="32"/>
      <c r="M76" s="32"/>
      <c r="N76" s="32"/>
      <c r="O76" s="32"/>
      <c r="P76" s="32"/>
    </row>
    <row r="77" spans="2:16" ht="21" customHeight="1">
      <c r="B77" s="36"/>
      <c r="C77" s="44"/>
      <c r="D77" s="36"/>
      <c r="E77" s="36"/>
      <c r="F77" s="149"/>
      <c r="G77" s="46"/>
      <c r="H77" s="102"/>
      <c r="I77" s="85"/>
      <c r="J77" s="84"/>
      <c r="K77" s="36"/>
      <c r="L77" s="32"/>
      <c r="M77" s="32"/>
      <c r="N77" s="32"/>
      <c r="O77" s="32"/>
      <c r="P77" s="32"/>
    </row>
    <row r="78" spans="2:16" ht="21" customHeight="1">
      <c r="B78" s="38"/>
      <c r="C78" s="43"/>
      <c r="D78" s="38"/>
      <c r="E78" s="38"/>
      <c r="F78" s="147" t="s">
        <v>91</v>
      </c>
      <c r="G78" s="47"/>
      <c r="H78" s="101"/>
      <c r="I78" s="84"/>
      <c r="J78" s="83"/>
      <c r="K78" s="38"/>
      <c r="L78" s="32"/>
      <c r="M78" s="32"/>
      <c r="N78" s="32"/>
      <c r="O78" s="32"/>
      <c r="P78" s="32"/>
    </row>
    <row r="79" spans="2:16" ht="21" customHeight="1">
      <c r="B79" s="36" t="s">
        <v>92</v>
      </c>
      <c r="C79" s="44">
        <v>600</v>
      </c>
      <c r="D79" s="36">
        <v>60016</v>
      </c>
      <c r="E79" s="36">
        <v>6300</v>
      </c>
      <c r="F79" s="148"/>
      <c r="G79" s="46">
        <v>15000</v>
      </c>
      <c r="H79" s="102">
        <v>0</v>
      </c>
      <c r="I79" s="84">
        <f t="shared" si="1"/>
        <v>0</v>
      </c>
      <c r="J79" s="88" t="s">
        <v>202</v>
      </c>
      <c r="K79" s="36" t="s">
        <v>93</v>
      </c>
      <c r="L79" s="32"/>
      <c r="M79" s="32"/>
      <c r="N79" s="32"/>
      <c r="O79" s="32"/>
      <c r="P79" s="32"/>
    </row>
    <row r="80" spans="2:16" ht="21" customHeight="1">
      <c r="B80" s="36"/>
      <c r="C80" s="44"/>
      <c r="D80" s="36"/>
      <c r="E80" s="36"/>
      <c r="F80" s="149"/>
      <c r="G80" s="46"/>
      <c r="H80" s="102"/>
      <c r="I80" s="85"/>
      <c r="J80" s="84"/>
      <c r="K80" s="36"/>
      <c r="L80" s="32"/>
      <c r="M80" s="32"/>
      <c r="N80" s="32"/>
      <c r="O80" s="32"/>
      <c r="P80" s="32"/>
    </row>
    <row r="81" spans="2:16" ht="18.75" customHeight="1">
      <c r="B81" s="156" t="s">
        <v>94</v>
      </c>
      <c r="C81" s="156">
        <v>750</v>
      </c>
      <c r="D81" s="156">
        <v>75020</v>
      </c>
      <c r="E81" s="156">
        <v>6060</v>
      </c>
      <c r="F81" s="147" t="s">
        <v>95</v>
      </c>
      <c r="G81" s="153">
        <v>15000</v>
      </c>
      <c r="H81" s="150">
        <v>0</v>
      </c>
      <c r="I81" s="142">
        <f t="shared" si="1"/>
        <v>0</v>
      </c>
      <c r="J81" s="80"/>
      <c r="K81" s="156" t="s">
        <v>96</v>
      </c>
      <c r="L81" s="32"/>
      <c r="M81" s="32"/>
      <c r="N81" s="32"/>
      <c r="O81" s="32"/>
      <c r="P81" s="32"/>
    </row>
    <row r="82" spans="2:16" ht="18.75" customHeight="1">
      <c r="B82" s="157"/>
      <c r="C82" s="157"/>
      <c r="D82" s="157"/>
      <c r="E82" s="157"/>
      <c r="F82" s="159"/>
      <c r="G82" s="154"/>
      <c r="H82" s="151"/>
      <c r="I82" s="142"/>
      <c r="J82" s="88" t="s">
        <v>202</v>
      </c>
      <c r="K82" s="157"/>
      <c r="L82" s="32"/>
      <c r="M82" s="32"/>
      <c r="N82" s="32"/>
      <c r="O82" s="32"/>
      <c r="P82" s="32"/>
    </row>
    <row r="83" spans="2:16" ht="18.75" customHeight="1">
      <c r="B83" s="158"/>
      <c r="C83" s="158"/>
      <c r="D83" s="158"/>
      <c r="E83" s="158"/>
      <c r="F83" s="160"/>
      <c r="G83" s="155"/>
      <c r="H83" s="152"/>
      <c r="I83" s="143"/>
      <c r="J83" s="82"/>
      <c r="K83" s="158"/>
      <c r="L83" s="32"/>
      <c r="M83" s="32"/>
      <c r="N83" s="32"/>
      <c r="O83" s="32"/>
      <c r="P83" s="32"/>
    </row>
    <row r="84" spans="2:16" ht="18.75" customHeight="1">
      <c r="B84" s="156" t="s">
        <v>97</v>
      </c>
      <c r="C84" s="156">
        <v>750</v>
      </c>
      <c r="D84" s="156">
        <v>75020</v>
      </c>
      <c r="E84" s="156">
        <v>6060</v>
      </c>
      <c r="F84" s="147" t="s">
        <v>98</v>
      </c>
      <c r="G84" s="153">
        <v>15000</v>
      </c>
      <c r="H84" s="150">
        <v>0</v>
      </c>
      <c r="I84" s="142">
        <f t="shared" si="1"/>
        <v>0</v>
      </c>
      <c r="J84" s="80"/>
      <c r="K84" s="156" t="s">
        <v>96</v>
      </c>
      <c r="L84" s="32"/>
      <c r="M84" s="32"/>
      <c r="N84" s="32"/>
      <c r="O84" s="32"/>
      <c r="P84" s="32"/>
    </row>
    <row r="85" spans="2:16" ht="18.75" customHeight="1">
      <c r="B85" s="157"/>
      <c r="C85" s="157"/>
      <c r="D85" s="157"/>
      <c r="E85" s="157"/>
      <c r="F85" s="159"/>
      <c r="G85" s="154"/>
      <c r="H85" s="151"/>
      <c r="I85" s="142"/>
      <c r="J85" s="88" t="s">
        <v>202</v>
      </c>
      <c r="K85" s="157"/>
      <c r="L85" s="32"/>
      <c r="M85" s="32"/>
      <c r="N85" s="32"/>
      <c r="O85" s="32"/>
      <c r="P85" s="32"/>
    </row>
    <row r="86" spans="2:16" ht="18.75" customHeight="1">
      <c r="B86" s="158"/>
      <c r="C86" s="158"/>
      <c r="D86" s="158"/>
      <c r="E86" s="158"/>
      <c r="F86" s="160"/>
      <c r="G86" s="155"/>
      <c r="H86" s="152"/>
      <c r="I86" s="143"/>
      <c r="J86" s="82"/>
      <c r="K86" s="158"/>
      <c r="L86" s="32"/>
      <c r="M86" s="32"/>
      <c r="N86" s="32"/>
      <c r="O86" s="32"/>
      <c r="P86" s="32"/>
    </row>
    <row r="87" spans="2:16" ht="18.75" customHeight="1">
      <c r="B87" s="156" t="s">
        <v>99</v>
      </c>
      <c r="C87" s="156">
        <v>750</v>
      </c>
      <c r="D87" s="156">
        <v>75020</v>
      </c>
      <c r="E87" s="156">
        <v>6060</v>
      </c>
      <c r="F87" s="147" t="s">
        <v>100</v>
      </c>
      <c r="G87" s="153">
        <v>10000</v>
      </c>
      <c r="H87" s="150">
        <v>9997.9</v>
      </c>
      <c r="I87" s="142">
        <f t="shared" si="1"/>
        <v>0.99978999999999996</v>
      </c>
      <c r="J87" s="138" t="s">
        <v>203</v>
      </c>
      <c r="K87" s="156" t="s">
        <v>96</v>
      </c>
      <c r="L87" s="32"/>
      <c r="M87" s="32"/>
      <c r="N87" s="32"/>
      <c r="O87" s="32"/>
      <c r="P87" s="32"/>
    </row>
    <row r="88" spans="2:16" ht="18.75" customHeight="1">
      <c r="B88" s="157"/>
      <c r="C88" s="157"/>
      <c r="D88" s="157"/>
      <c r="E88" s="157"/>
      <c r="F88" s="159"/>
      <c r="G88" s="154"/>
      <c r="H88" s="151"/>
      <c r="I88" s="142"/>
      <c r="J88" s="139"/>
      <c r="K88" s="157"/>
      <c r="L88" s="32"/>
      <c r="M88" s="32"/>
      <c r="N88" s="32"/>
      <c r="O88" s="32"/>
      <c r="P88" s="32"/>
    </row>
    <row r="89" spans="2:16" ht="18.75" customHeight="1">
      <c r="B89" s="158"/>
      <c r="C89" s="158"/>
      <c r="D89" s="158"/>
      <c r="E89" s="158"/>
      <c r="F89" s="160"/>
      <c r="G89" s="155"/>
      <c r="H89" s="152"/>
      <c r="I89" s="143"/>
      <c r="J89" s="140"/>
      <c r="K89" s="158"/>
      <c r="L89" s="32"/>
      <c r="M89" s="32"/>
      <c r="N89" s="32"/>
      <c r="O89" s="32"/>
      <c r="P89" s="32"/>
    </row>
    <row r="90" spans="2:16" ht="18.75" customHeight="1">
      <c r="B90" s="36"/>
      <c r="C90" s="36"/>
      <c r="D90" s="36"/>
      <c r="E90" s="36"/>
      <c r="F90" s="148" t="s">
        <v>101</v>
      </c>
      <c r="G90" s="46"/>
      <c r="H90" s="102"/>
      <c r="I90" s="84"/>
      <c r="J90" s="81"/>
      <c r="K90" s="156" t="s">
        <v>102</v>
      </c>
      <c r="L90" s="32"/>
      <c r="M90" s="32"/>
      <c r="N90" s="32"/>
      <c r="O90" s="32"/>
      <c r="P90" s="32"/>
    </row>
    <row r="91" spans="2:16" ht="18.75" customHeight="1">
      <c r="B91" s="36" t="s">
        <v>103</v>
      </c>
      <c r="C91" s="36">
        <v>754</v>
      </c>
      <c r="D91" s="36">
        <v>75411</v>
      </c>
      <c r="E91" s="36">
        <v>6060</v>
      </c>
      <c r="F91" s="148"/>
      <c r="G91" s="46">
        <v>150000</v>
      </c>
      <c r="H91" s="102">
        <v>0</v>
      </c>
      <c r="I91" s="84">
        <f t="shared" si="1"/>
        <v>0</v>
      </c>
      <c r="J91" s="88" t="s">
        <v>202</v>
      </c>
      <c r="K91" s="157"/>
      <c r="L91" s="32"/>
      <c r="M91" s="32"/>
      <c r="N91" s="32"/>
      <c r="O91" s="32"/>
      <c r="P91" s="32"/>
    </row>
    <row r="92" spans="2:16" ht="18.75" customHeight="1">
      <c r="B92" s="37"/>
      <c r="C92" s="37"/>
      <c r="D92" s="37"/>
      <c r="E92" s="37"/>
      <c r="F92" s="149"/>
      <c r="G92" s="104"/>
      <c r="H92" s="103"/>
      <c r="I92" s="85"/>
      <c r="J92" s="82"/>
      <c r="K92" s="158"/>
      <c r="L92" s="32"/>
      <c r="M92" s="32"/>
      <c r="N92" s="32"/>
      <c r="O92" s="32"/>
      <c r="P92" s="32"/>
    </row>
    <row r="93" spans="2:16" ht="18.75" customHeight="1">
      <c r="B93" s="36"/>
      <c r="C93" s="36"/>
      <c r="D93" s="36"/>
      <c r="E93" s="36"/>
      <c r="F93" s="148" t="s">
        <v>104</v>
      </c>
      <c r="G93" s="46"/>
      <c r="H93" s="102"/>
      <c r="I93" s="84"/>
      <c r="J93" s="138" t="s">
        <v>205</v>
      </c>
      <c r="K93" s="156" t="s">
        <v>96</v>
      </c>
      <c r="L93" s="32"/>
      <c r="M93" s="32"/>
      <c r="N93" s="32"/>
      <c r="O93" s="32"/>
      <c r="P93" s="32"/>
    </row>
    <row r="94" spans="2:16" ht="18.75" customHeight="1">
      <c r="B94" s="36" t="s">
        <v>105</v>
      </c>
      <c r="C94" s="36">
        <v>754</v>
      </c>
      <c r="D94" s="36">
        <v>75421</v>
      </c>
      <c r="E94" s="36">
        <v>6060</v>
      </c>
      <c r="F94" s="148"/>
      <c r="G94" s="46">
        <v>10000</v>
      </c>
      <c r="H94" s="102">
        <v>8400.02</v>
      </c>
      <c r="I94" s="84">
        <f t="shared" si="1"/>
        <v>0.84000200000000003</v>
      </c>
      <c r="J94" s="139"/>
      <c r="K94" s="157"/>
      <c r="L94" s="32"/>
      <c r="M94" s="32"/>
      <c r="N94" s="32"/>
      <c r="O94" s="32"/>
      <c r="P94" s="32"/>
    </row>
    <row r="95" spans="2:16" ht="18.75" customHeight="1">
      <c r="B95" s="37"/>
      <c r="C95" s="37"/>
      <c r="D95" s="37"/>
      <c r="E95" s="37"/>
      <c r="F95" s="149"/>
      <c r="G95" s="104"/>
      <c r="H95" s="103"/>
      <c r="I95" s="85"/>
      <c r="J95" s="140"/>
      <c r="K95" s="158"/>
      <c r="L95" s="32"/>
      <c r="M95" s="32"/>
      <c r="N95" s="32"/>
      <c r="O95" s="32"/>
      <c r="P95" s="32"/>
    </row>
    <row r="96" spans="2:16" ht="18.75" customHeight="1">
      <c r="B96" s="36"/>
      <c r="C96" s="36"/>
      <c r="D96" s="36"/>
      <c r="E96" s="36"/>
      <c r="F96" s="147" t="s">
        <v>106</v>
      </c>
      <c r="G96" s="46"/>
      <c r="H96" s="102"/>
      <c r="I96" s="84"/>
      <c r="J96" s="81"/>
      <c r="K96" s="36"/>
      <c r="L96" s="32"/>
      <c r="M96" s="32"/>
      <c r="N96" s="32"/>
      <c r="O96" s="32"/>
      <c r="P96" s="32"/>
    </row>
    <row r="97" spans="2:16" ht="18.75" customHeight="1">
      <c r="B97" s="36" t="s">
        <v>107</v>
      </c>
      <c r="C97" s="36">
        <v>754</v>
      </c>
      <c r="D97" s="36">
        <v>75495</v>
      </c>
      <c r="E97" s="36">
        <v>6300</v>
      </c>
      <c r="F97" s="148"/>
      <c r="G97" s="46">
        <v>30000</v>
      </c>
      <c r="H97" s="102">
        <v>0</v>
      </c>
      <c r="I97" s="84">
        <f t="shared" si="1"/>
        <v>0</v>
      </c>
      <c r="J97" s="88" t="s">
        <v>202</v>
      </c>
      <c r="K97" s="36" t="s">
        <v>55</v>
      </c>
      <c r="L97" s="32"/>
      <c r="M97" s="32"/>
      <c r="N97" s="32"/>
      <c r="O97" s="32"/>
      <c r="P97" s="32"/>
    </row>
    <row r="98" spans="2:16" ht="18.75" customHeight="1">
      <c r="B98" s="37"/>
      <c r="C98" s="37"/>
      <c r="D98" s="37"/>
      <c r="E98" s="37"/>
      <c r="F98" s="149"/>
      <c r="G98" s="104"/>
      <c r="H98" s="103"/>
      <c r="I98" s="85"/>
      <c r="J98" s="82"/>
      <c r="K98" s="37"/>
      <c r="L98" s="32"/>
      <c r="M98" s="32"/>
      <c r="N98" s="32"/>
      <c r="O98" s="32"/>
      <c r="P98" s="32"/>
    </row>
    <row r="99" spans="2:16" ht="18.75" customHeight="1">
      <c r="B99" s="38"/>
      <c r="C99" s="38"/>
      <c r="D99" s="38"/>
      <c r="E99" s="38"/>
      <c r="F99" s="147" t="s">
        <v>108</v>
      </c>
      <c r="G99" s="150">
        <v>30000</v>
      </c>
      <c r="H99" s="150">
        <v>0</v>
      </c>
      <c r="I99" s="142">
        <f t="shared" si="1"/>
        <v>0</v>
      </c>
      <c r="J99" s="80"/>
      <c r="K99" s="156" t="s">
        <v>96</v>
      </c>
      <c r="L99" s="32"/>
      <c r="M99" s="32"/>
      <c r="N99" s="32"/>
      <c r="O99" s="32"/>
      <c r="P99" s="32"/>
    </row>
    <row r="100" spans="2:16" ht="18.75" customHeight="1">
      <c r="B100" s="36" t="s">
        <v>109</v>
      </c>
      <c r="C100" s="36">
        <v>758</v>
      </c>
      <c r="D100" s="36">
        <v>75818</v>
      </c>
      <c r="E100" s="36">
        <v>6800</v>
      </c>
      <c r="F100" s="148"/>
      <c r="G100" s="151"/>
      <c r="H100" s="151"/>
      <c r="I100" s="142"/>
      <c r="J100" s="88" t="s">
        <v>204</v>
      </c>
      <c r="K100" s="157"/>
      <c r="L100" s="32"/>
      <c r="M100" s="32"/>
      <c r="N100" s="32"/>
      <c r="O100" s="32"/>
      <c r="P100" s="32"/>
    </row>
    <row r="101" spans="2:16" ht="30.75" customHeight="1">
      <c r="B101" s="37"/>
      <c r="C101" s="37"/>
      <c r="D101" s="37"/>
      <c r="E101" s="37"/>
      <c r="F101" s="149"/>
      <c r="G101" s="152"/>
      <c r="H101" s="152"/>
      <c r="I101" s="143"/>
      <c r="J101" s="82"/>
      <c r="K101" s="158"/>
      <c r="L101" s="32"/>
      <c r="M101" s="32"/>
      <c r="N101" s="32"/>
      <c r="O101" s="32"/>
      <c r="P101" s="32"/>
    </row>
    <row r="102" spans="2:16" ht="20.25" customHeight="1">
      <c r="B102" s="36"/>
      <c r="C102" s="36"/>
      <c r="D102" s="36"/>
      <c r="E102" s="36"/>
      <c r="F102" s="147" t="s">
        <v>110</v>
      </c>
      <c r="G102" s="102"/>
      <c r="H102" s="102"/>
      <c r="I102" s="84"/>
      <c r="J102" s="81"/>
      <c r="K102" s="156" t="s">
        <v>96</v>
      </c>
      <c r="L102" s="32"/>
      <c r="M102" s="32"/>
      <c r="N102" s="32"/>
      <c r="O102" s="32"/>
      <c r="P102" s="32"/>
    </row>
    <row r="103" spans="2:16" ht="18" customHeight="1">
      <c r="B103" s="36" t="s">
        <v>111</v>
      </c>
      <c r="C103" s="36">
        <v>801</v>
      </c>
      <c r="D103" s="36">
        <v>80102</v>
      </c>
      <c r="E103" s="36">
        <v>6050</v>
      </c>
      <c r="F103" s="148"/>
      <c r="G103" s="102">
        <v>250000</v>
      </c>
      <c r="H103" s="102">
        <v>0</v>
      </c>
      <c r="I103" s="84">
        <f t="shared" si="1"/>
        <v>0</v>
      </c>
      <c r="J103" s="88" t="s">
        <v>202</v>
      </c>
      <c r="K103" s="157"/>
      <c r="L103" s="32"/>
      <c r="M103" s="32"/>
      <c r="N103" s="32"/>
      <c r="O103" s="32"/>
      <c r="P103" s="32"/>
    </row>
    <row r="104" spans="2:16" ht="18" customHeight="1">
      <c r="B104" s="37"/>
      <c r="C104" s="37"/>
      <c r="D104" s="37"/>
      <c r="E104" s="37"/>
      <c r="F104" s="149"/>
      <c r="G104" s="103"/>
      <c r="H104" s="103"/>
      <c r="I104" s="85"/>
      <c r="J104" s="82"/>
      <c r="K104" s="158"/>
      <c r="L104" s="32"/>
      <c r="M104" s="32"/>
      <c r="N104" s="32"/>
      <c r="O104" s="32"/>
      <c r="P104" s="32"/>
    </row>
    <row r="105" spans="2:16" ht="21" customHeight="1">
      <c r="B105" s="38"/>
      <c r="C105" s="38"/>
      <c r="D105" s="38"/>
      <c r="E105" s="38"/>
      <c r="F105" s="147" t="s">
        <v>50</v>
      </c>
      <c r="G105" s="151">
        <v>1725449</v>
      </c>
      <c r="H105" s="151">
        <v>1171.0899999999999</v>
      </c>
      <c r="I105" s="142">
        <f t="shared" si="1"/>
        <v>6.7871609071030201E-4</v>
      </c>
      <c r="J105" s="138" t="s">
        <v>211</v>
      </c>
      <c r="K105" s="156" t="s">
        <v>96</v>
      </c>
      <c r="L105" s="32"/>
      <c r="M105" s="32"/>
      <c r="N105" s="32"/>
      <c r="O105" s="32"/>
      <c r="P105" s="32"/>
    </row>
    <row r="106" spans="2:16" ht="20.25" customHeight="1">
      <c r="B106" s="70" t="s">
        <v>112</v>
      </c>
      <c r="C106" s="36">
        <v>801</v>
      </c>
      <c r="D106" s="36">
        <v>80120</v>
      </c>
      <c r="E106" s="36">
        <v>6050</v>
      </c>
      <c r="F106" s="159"/>
      <c r="G106" s="151"/>
      <c r="H106" s="151"/>
      <c r="I106" s="142"/>
      <c r="J106" s="139"/>
      <c r="K106" s="157"/>
      <c r="L106" s="32"/>
      <c r="M106" s="32"/>
      <c r="N106" s="32"/>
      <c r="O106" s="32"/>
      <c r="P106" s="32"/>
    </row>
    <row r="107" spans="2:16" ht="31.5" customHeight="1">
      <c r="B107" s="37"/>
      <c r="C107" s="37"/>
      <c r="D107" s="37"/>
      <c r="E107" s="37"/>
      <c r="F107" s="160"/>
      <c r="G107" s="151"/>
      <c r="H107" s="151"/>
      <c r="I107" s="143"/>
      <c r="J107" s="140"/>
      <c r="K107" s="158"/>
      <c r="L107" s="32"/>
      <c r="M107" s="32"/>
      <c r="N107" s="32"/>
      <c r="O107" s="32"/>
      <c r="P107" s="32"/>
    </row>
    <row r="108" spans="2:16" ht="18" customHeight="1">
      <c r="B108" s="36"/>
      <c r="C108" s="36"/>
      <c r="D108" s="36"/>
      <c r="E108" s="36"/>
      <c r="F108" s="148" t="s">
        <v>114</v>
      </c>
      <c r="G108" s="150">
        <v>440000</v>
      </c>
      <c r="H108" s="150">
        <v>14.9</v>
      </c>
      <c r="I108" s="141">
        <f t="shared" si="1"/>
        <v>3.3863636363636364E-5</v>
      </c>
      <c r="J108" s="138" t="s">
        <v>212</v>
      </c>
      <c r="K108" s="157" t="s">
        <v>96</v>
      </c>
      <c r="L108" s="32"/>
      <c r="M108" s="32"/>
      <c r="N108" s="32"/>
      <c r="O108" s="32"/>
      <c r="P108" s="32"/>
    </row>
    <row r="109" spans="2:16" ht="18.75" customHeight="1">
      <c r="B109" s="70" t="s">
        <v>113</v>
      </c>
      <c r="C109" s="36">
        <v>801</v>
      </c>
      <c r="D109" s="36">
        <v>80120</v>
      </c>
      <c r="E109" s="36">
        <v>6050</v>
      </c>
      <c r="F109" s="148"/>
      <c r="G109" s="151"/>
      <c r="H109" s="151"/>
      <c r="I109" s="142"/>
      <c r="J109" s="139"/>
      <c r="K109" s="157"/>
      <c r="L109" s="32"/>
      <c r="M109" s="32"/>
      <c r="N109" s="32"/>
      <c r="O109" s="32"/>
      <c r="P109" s="32"/>
    </row>
    <row r="110" spans="2:16" ht="18.75" customHeight="1">
      <c r="B110" s="37"/>
      <c r="C110" s="37"/>
      <c r="D110" s="37"/>
      <c r="E110" s="37"/>
      <c r="F110" s="149"/>
      <c r="G110" s="152"/>
      <c r="H110" s="152"/>
      <c r="I110" s="143"/>
      <c r="J110" s="140"/>
      <c r="K110" s="158"/>
      <c r="L110" s="32"/>
      <c r="M110" s="32"/>
      <c r="N110" s="32"/>
      <c r="O110" s="32"/>
      <c r="P110" s="32"/>
    </row>
    <row r="111" spans="2:16" ht="18.75" customHeight="1">
      <c r="B111" s="157" t="s">
        <v>115</v>
      </c>
      <c r="C111" s="157">
        <v>801</v>
      </c>
      <c r="D111" s="157">
        <v>80130</v>
      </c>
      <c r="E111" s="157">
        <v>6050</v>
      </c>
      <c r="F111" s="148" t="s">
        <v>45</v>
      </c>
      <c r="G111" s="154">
        <v>1000000</v>
      </c>
      <c r="H111" s="151">
        <v>8050</v>
      </c>
      <c r="I111" s="142">
        <f t="shared" si="1"/>
        <v>8.0499999999999999E-3</v>
      </c>
      <c r="J111" s="138" t="s">
        <v>213</v>
      </c>
      <c r="K111" s="157" t="s">
        <v>96</v>
      </c>
      <c r="L111" s="32"/>
      <c r="M111" s="32"/>
      <c r="N111" s="32"/>
      <c r="O111" s="32"/>
      <c r="P111" s="32"/>
    </row>
    <row r="112" spans="2:16" ht="20.25" customHeight="1">
      <c r="B112" s="157"/>
      <c r="C112" s="157"/>
      <c r="D112" s="157"/>
      <c r="E112" s="157"/>
      <c r="F112" s="159"/>
      <c r="G112" s="154"/>
      <c r="H112" s="151"/>
      <c r="I112" s="142"/>
      <c r="J112" s="139"/>
      <c r="K112" s="157"/>
      <c r="L112" s="32"/>
      <c r="M112" s="32"/>
      <c r="N112" s="32"/>
      <c r="O112" s="32"/>
      <c r="P112" s="32"/>
    </row>
    <row r="113" spans="2:16" ht="38.25" customHeight="1">
      <c r="B113" s="158"/>
      <c r="C113" s="158"/>
      <c r="D113" s="158"/>
      <c r="E113" s="158"/>
      <c r="F113" s="160"/>
      <c r="G113" s="155"/>
      <c r="H113" s="152"/>
      <c r="I113" s="143"/>
      <c r="J113" s="140"/>
      <c r="K113" s="158"/>
      <c r="L113" s="32"/>
      <c r="M113" s="32"/>
      <c r="N113" s="32"/>
      <c r="O113" s="32"/>
      <c r="P113" s="32"/>
    </row>
    <row r="114" spans="2:16" ht="21.75" customHeight="1">
      <c r="B114" s="36"/>
      <c r="C114" s="36"/>
      <c r="D114" s="36"/>
      <c r="E114" s="36"/>
      <c r="F114" s="148" t="s">
        <v>117</v>
      </c>
      <c r="G114" s="150">
        <v>100000</v>
      </c>
      <c r="H114" s="150">
        <v>11956</v>
      </c>
      <c r="I114" s="142">
        <f t="shared" si="1"/>
        <v>0.11956</v>
      </c>
      <c r="J114" s="138" t="s">
        <v>214</v>
      </c>
      <c r="K114" s="156" t="s">
        <v>96</v>
      </c>
      <c r="L114" s="32"/>
      <c r="M114" s="32"/>
      <c r="N114" s="32"/>
      <c r="O114" s="32"/>
      <c r="P114" s="32"/>
    </row>
    <row r="115" spans="2:16" ht="27" customHeight="1">
      <c r="B115" s="70" t="s">
        <v>116</v>
      </c>
      <c r="C115" s="36">
        <v>801</v>
      </c>
      <c r="D115" s="36">
        <v>80130</v>
      </c>
      <c r="E115" s="36">
        <v>6050</v>
      </c>
      <c r="F115" s="148"/>
      <c r="G115" s="151"/>
      <c r="H115" s="151"/>
      <c r="I115" s="142"/>
      <c r="J115" s="139"/>
      <c r="K115" s="157"/>
      <c r="L115" s="32"/>
      <c r="M115" s="32"/>
      <c r="N115" s="32"/>
      <c r="O115" s="32"/>
      <c r="P115" s="32"/>
    </row>
    <row r="116" spans="2:16" ht="27.75" customHeight="1">
      <c r="B116" s="37"/>
      <c r="C116" s="37"/>
      <c r="D116" s="37"/>
      <c r="E116" s="37"/>
      <c r="F116" s="149"/>
      <c r="G116" s="152"/>
      <c r="H116" s="152"/>
      <c r="I116" s="143"/>
      <c r="J116" s="140"/>
      <c r="K116" s="158"/>
      <c r="L116" s="32"/>
      <c r="M116" s="32"/>
      <c r="N116" s="32"/>
      <c r="O116" s="32"/>
      <c r="P116" s="32"/>
    </row>
    <row r="117" spans="2:16" ht="29.25" customHeight="1">
      <c r="B117" s="36"/>
      <c r="C117" s="38"/>
      <c r="D117" s="38"/>
      <c r="E117" s="38">
        <v>6067</v>
      </c>
      <c r="F117" s="147" t="s">
        <v>119</v>
      </c>
      <c r="G117" s="102"/>
      <c r="H117" s="102"/>
      <c r="I117" s="84"/>
      <c r="J117" s="88"/>
      <c r="K117" s="36"/>
      <c r="L117" s="32"/>
      <c r="M117" s="32"/>
      <c r="N117" s="32"/>
      <c r="O117" s="32"/>
      <c r="P117" s="32"/>
    </row>
    <row r="118" spans="2:16" ht="29.25" customHeight="1">
      <c r="B118" s="70" t="s">
        <v>118</v>
      </c>
      <c r="C118" s="36">
        <v>853</v>
      </c>
      <c r="D118" s="36">
        <v>85395</v>
      </c>
      <c r="E118" s="48">
        <v>6069</v>
      </c>
      <c r="F118" s="148"/>
      <c r="G118" s="102">
        <v>5951</v>
      </c>
      <c r="H118" s="102">
        <v>0</v>
      </c>
      <c r="I118" s="84">
        <f t="shared" si="1"/>
        <v>0</v>
      </c>
      <c r="J118" s="88" t="s">
        <v>207</v>
      </c>
      <c r="K118" s="36" t="s">
        <v>96</v>
      </c>
      <c r="L118" s="32"/>
      <c r="M118" s="32"/>
      <c r="N118" s="32"/>
      <c r="O118" s="32"/>
      <c r="P118" s="32"/>
    </row>
    <row r="119" spans="2:16" ht="29.25" customHeight="1">
      <c r="B119" s="36"/>
      <c r="C119" s="36"/>
      <c r="D119" s="36"/>
      <c r="E119" s="36"/>
      <c r="F119" s="149"/>
      <c r="G119" s="102"/>
      <c r="H119" s="102"/>
      <c r="I119" s="85"/>
      <c r="J119" s="88"/>
      <c r="K119" s="36"/>
      <c r="L119" s="32"/>
      <c r="M119" s="32"/>
      <c r="N119" s="32"/>
      <c r="O119" s="32"/>
      <c r="P119" s="32"/>
    </row>
    <row r="120" spans="2:16" ht="29.25" customHeight="1">
      <c r="B120" s="38"/>
      <c r="C120" s="38"/>
      <c r="D120" s="38"/>
      <c r="E120" s="38">
        <v>6067</v>
      </c>
      <c r="F120" s="147" t="s">
        <v>121</v>
      </c>
      <c r="G120" s="101"/>
      <c r="H120" s="101"/>
      <c r="I120" s="84"/>
      <c r="J120" s="87"/>
      <c r="K120" s="38"/>
      <c r="L120" s="32"/>
      <c r="M120" s="32"/>
      <c r="N120" s="32"/>
      <c r="O120" s="32"/>
      <c r="P120" s="32"/>
    </row>
    <row r="121" spans="2:16" ht="29.25" customHeight="1">
      <c r="B121" s="70" t="s">
        <v>120</v>
      </c>
      <c r="C121" s="36">
        <v>853</v>
      </c>
      <c r="D121" s="36">
        <v>85395</v>
      </c>
      <c r="E121" s="48">
        <v>6069</v>
      </c>
      <c r="F121" s="148"/>
      <c r="G121" s="102">
        <v>4280</v>
      </c>
      <c r="H121" s="102">
        <v>0</v>
      </c>
      <c r="I121" s="84">
        <f t="shared" si="1"/>
        <v>0</v>
      </c>
      <c r="J121" s="88" t="s">
        <v>202</v>
      </c>
      <c r="K121" s="36" t="s">
        <v>96</v>
      </c>
      <c r="L121" s="32"/>
      <c r="M121" s="32"/>
      <c r="N121" s="32"/>
      <c r="O121" s="32"/>
      <c r="P121" s="32"/>
    </row>
    <row r="122" spans="2:16" ht="29.25" customHeight="1">
      <c r="B122" s="37"/>
      <c r="C122" s="37"/>
      <c r="D122" s="37"/>
      <c r="E122" s="37"/>
      <c r="F122" s="149"/>
      <c r="G122" s="103"/>
      <c r="H122" s="103"/>
      <c r="I122" s="85"/>
      <c r="J122" s="89"/>
      <c r="K122" s="37"/>
      <c r="L122" s="32"/>
      <c r="M122" s="32"/>
      <c r="N122" s="32"/>
      <c r="O122" s="32"/>
      <c r="P122" s="32"/>
    </row>
    <row r="123" spans="2:16" ht="21.75" customHeight="1">
      <c r="B123" s="36"/>
      <c r="C123" s="36"/>
      <c r="D123" s="36"/>
      <c r="E123" s="36"/>
      <c r="F123" s="148" t="s">
        <v>123</v>
      </c>
      <c r="G123" s="151">
        <v>250000</v>
      </c>
      <c r="H123" s="151">
        <v>14396</v>
      </c>
      <c r="I123" s="142">
        <f t="shared" si="1"/>
        <v>5.7584000000000003E-2</v>
      </c>
      <c r="J123" s="138" t="s">
        <v>215</v>
      </c>
      <c r="K123" s="157" t="s">
        <v>96</v>
      </c>
      <c r="L123" s="32"/>
      <c r="M123" s="32"/>
      <c r="N123" s="32"/>
      <c r="O123" s="32"/>
      <c r="P123" s="32"/>
    </row>
    <row r="124" spans="2:16" ht="23.25" customHeight="1">
      <c r="B124" s="70" t="s">
        <v>122</v>
      </c>
      <c r="C124" s="36">
        <v>854</v>
      </c>
      <c r="D124" s="36">
        <v>85410</v>
      </c>
      <c r="E124" s="36">
        <v>6050</v>
      </c>
      <c r="F124" s="148"/>
      <c r="G124" s="151"/>
      <c r="H124" s="151"/>
      <c r="I124" s="142"/>
      <c r="J124" s="139"/>
      <c r="K124" s="157"/>
      <c r="L124" s="32"/>
      <c r="M124" s="32"/>
      <c r="N124" s="32"/>
      <c r="O124" s="32"/>
      <c r="P124" s="32"/>
    </row>
    <row r="125" spans="2:16" ht="42" customHeight="1">
      <c r="B125" s="37"/>
      <c r="C125" s="37"/>
      <c r="D125" s="37"/>
      <c r="E125" s="37"/>
      <c r="F125" s="149"/>
      <c r="G125" s="152"/>
      <c r="H125" s="152"/>
      <c r="I125" s="143"/>
      <c r="J125" s="140"/>
      <c r="K125" s="158"/>
      <c r="L125" s="32"/>
      <c r="M125" s="32"/>
      <c r="N125" s="32"/>
      <c r="O125" s="32"/>
      <c r="P125" s="32"/>
    </row>
    <row r="126" spans="2:16" ht="21" customHeight="1">
      <c r="B126" s="36"/>
      <c r="C126" s="36"/>
      <c r="D126" s="36"/>
      <c r="E126" s="36"/>
      <c r="F126" s="148" t="s">
        <v>125</v>
      </c>
      <c r="G126" s="150">
        <v>200000</v>
      </c>
      <c r="H126" s="150">
        <v>0</v>
      </c>
      <c r="I126" s="142">
        <f t="shared" si="1"/>
        <v>0</v>
      </c>
      <c r="J126" s="87"/>
      <c r="K126" s="156" t="s">
        <v>96</v>
      </c>
      <c r="L126" s="32"/>
      <c r="M126" s="32"/>
      <c r="N126" s="32"/>
      <c r="O126" s="32"/>
      <c r="P126" s="32"/>
    </row>
    <row r="127" spans="2:16" ht="20.25" customHeight="1">
      <c r="B127" s="70" t="s">
        <v>124</v>
      </c>
      <c r="C127" s="36">
        <v>926</v>
      </c>
      <c r="D127" s="36">
        <v>92601</v>
      </c>
      <c r="E127" s="36">
        <v>6300</v>
      </c>
      <c r="F127" s="148"/>
      <c r="G127" s="151"/>
      <c r="H127" s="151"/>
      <c r="I127" s="142"/>
      <c r="J127" s="88" t="s">
        <v>202</v>
      </c>
      <c r="K127" s="157"/>
      <c r="L127" s="32"/>
      <c r="M127" s="32"/>
      <c r="N127" s="32"/>
      <c r="O127" s="32"/>
      <c r="P127" s="32"/>
    </row>
    <row r="128" spans="2:16" ht="23.25" customHeight="1">
      <c r="B128" s="36"/>
      <c r="C128" s="36"/>
      <c r="D128" s="36"/>
      <c r="E128" s="36"/>
      <c r="F128" s="148"/>
      <c r="G128" s="151"/>
      <c r="H128" s="151"/>
      <c r="I128" s="143"/>
      <c r="J128" s="88"/>
      <c r="K128" s="157"/>
      <c r="L128" s="32"/>
      <c r="M128" s="32"/>
      <c r="N128" s="32"/>
      <c r="O128" s="32"/>
      <c r="P128" s="32"/>
    </row>
    <row r="129" spans="2:16" ht="19.5" customHeight="1">
      <c r="B129" s="38"/>
      <c r="C129" s="38"/>
      <c r="D129" s="38"/>
      <c r="E129" s="38"/>
      <c r="F129" s="147" t="s">
        <v>47</v>
      </c>
      <c r="G129" s="150">
        <v>300000</v>
      </c>
      <c r="H129" s="150">
        <v>0</v>
      </c>
      <c r="I129" s="142">
        <f t="shared" si="1"/>
        <v>0</v>
      </c>
      <c r="J129" s="87"/>
      <c r="K129" s="156" t="s">
        <v>55</v>
      </c>
      <c r="L129" s="32"/>
      <c r="M129" s="32"/>
      <c r="N129" s="32"/>
      <c r="O129" s="32"/>
      <c r="P129" s="32"/>
    </row>
    <row r="130" spans="2:16" ht="18.75" customHeight="1">
      <c r="B130" s="70" t="s">
        <v>126</v>
      </c>
      <c r="C130" s="36">
        <v>926</v>
      </c>
      <c r="D130" s="36">
        <v>92601</v>
      </c>
      <c r="E130" s="36">
        <v>6300</v>
      </c>
      <c r="F130" s="148"/>
      <c r="G130" s="151"/>
      <c r="H130" s="151"/>
      <c r="I130" s="142"/>
      <c r="J130" s="88" t="s">
        <v>202</v>
      </c>
      <c r="K130" s="157"/>
      <c r="L130" s="32"/>
      <c r="M130" s="32"/>
      <c r="N130" s="32"/>
      <c r="O130" s="32"/>
      <c r="P130" s="32"/>
    </row>
    <row r="131" spans="2:16" ht="19.5" customHeight="1">
      <c r="B131" s="37"/>
      <c r="C131" s="37"/>
      <c r="D131" s="37"/>
      <c r="E131" s="37"/>
      <c r="F131" s="149"/>
      <c r="G131" s="152"/>
      <c r="H131" s="152"/>
      <c r="I131" s="143"/>
      <c r="J131" s="82"/>
      <c r="K131" s="158"/>
      <c r="L131" s="32"/>
      <c r="M131" s="32"/>
      <c r="N131" s="32"/>
      <c r="O131" s="32"/>
      <c r="P131" s="32"/>
    </row>
    <row r="132" spans="2:16" ht="19.5" customHeight="1">
      <c r="B132" s="38"/>
      <c r="C132" s="38"/>
      <c r="D132" s="38"/>
      <c r="E132" s="38"/>
      <c r="F132" s="147" t="s">
        <v>128</v>
      </c>
      <c r="G132" s="150">
        <v>250000</v>
      </c>
      <c r="H132" s="150">
        <v>9760</v>
      </c>
      <c r="I132" s="142">
        <f t="shared" si="1"/>
        <v>3.9039999999999998E-2</v>
      </c>
      <c r="J132" s="138" t="s">
        <v>216</v>
      </c>
      <c r="K132" s="156" t="s">
        <v>96</v>
      </c>
      <c r="L132" s="32"/>
      <c r="M132" s="32"/>
      <c r="N132" s="32"/>
      <c r="O132" s="32"/>
      <c r="P132" s="32"/>
    </row>
    <row r="133" spans="2:16" ht="20.25" customHeight="1">
      <c r="B133" s="70" t="s">
        <v>127</v>
      </c>
      <c r="C133" s="36">
        <v>900</v>
      </c>
      <c r="D133" s="36">
        <v>90019</v>
      </c>
      <c r="E133" s="36">
        <v>6050</v>
      </c>
      <c r="F133" s="148"/>
      <c r="G133" s="151"/>
      <c r="H133" s="151"/>
      <c r="I133" s="142"/>
      <c r="J133" s="139"/>
      <c r="K133" s="157"/>
      <c r="L133" s="32"/>
      <c r="M133" s="32"/>
      <c r="N133" s="32"/>
      <c r="O133" s="32"/>
      <c r="P133" s="32"/>
    </row>
    <row r="134" spans="2:16" ht="21" customHeight="1">
      <c r="B134" s="37"/>
      <c r="C134" s="37"/>
      <c r="D134" s="37"/>
      <c r="E134" s="37"/>
      <c r="F134" s="149"/>
      <c r="G134" s="152"/>
      <c r="H134" s="152"/>
      <c r="I134" s="143"/>
      <c r="J134" s="140"/>
      <c r="K134" s="158"/>
      <c r="L134" s="32"/>
      <c r="M134" s="32"/>
      <c r="N134" s="32"/>
      <c r="O134" s="32"/>
      <c r="P134" s="32"/>
    </row>
    <row r="135" spans="2:16" ht="20.25" customHeight="1">
      <c r="B135" s="38"/>
      <c r="C135" s="38"/>
      <c r="D135" s="38"/>
      <c r="E135" s="38"/>
      <c r="F135" s="147" t="s">
        <v>130</v>
      </c>
      <c r="G135" s="150">
        <v>65000</v>
      </c>
      <c r="H135" s="150">
        <v>0</v>
      </c>
      <c r="I135" s="142">
        <f t="shared" si="1"/>
        <v>0</v>
      </c>
      <c r="J135" s="138" t="s">
        <v>217</v>
      </c>
      <c r="K135" s="156" t="s">
        <v>96</v>
      </c>
      <c r="L135" s="32"/>
      <c r="M135" s="32"/>
      <c r="N135" s="32"/>
      <c r="O135" s="32"/>
      <c r="P135" s="32"/>
    </row>
    <row r="136" spans="2:16" ht="22.5" customHeight="1">
      <c r="B136" s="70" t="s">
        <v>129</v>
      </c>
      <c r="C136" s="36">
        <v>801</v>
      </c>
      <c r="D136" s="36">
        <v>80130</v>
      </c>
      <c r="E136" s="36">
        <v>6050</v>
      </c>
      <c r="F136" s="148"/>
      <c r="G136" s="151"/>
      <c r="H136" s="151"/>
      <c r="I136" s="142"/>
      <c r="J136" s="139"/>
      <c r="K136" s="157"/>
      <c r="L136" s="32"/>
      <c r="M136" s="32"/>
      <c r="N136" s="32"/>
      <c r="O136" s="32"/>
      <c r="P136" s="32"/>
    </row>
    <row r="137" spans="2:16" ht="21" customHeight="1">
      <c r="B137" s="37"/>
      <c r="C137" s="37"/>
      <c r="D137" s="37"/>
      <c r="E137" s="37"/>
      <c r="F137" s="149"/>
      <c r="G137" s="152"/>
      <c r="H137" s="152"/>
      <c r="I137" s="143"/>
      <c r="J137" s="140"/>
      <c r="K137" s="158"/>
      <c r="L137" s="32"/>
      <c r="M137" s="32"/>
      <c r="N137" s="32"/>
      <c r="O137" s="32"/>
      <c r="P137" s="32"/>
    </row>
    <row r="138" spans="2:16" ht="21" customHeight="1">
      <c r="B138" s="36"/>
      <c r="C138" s="36"/>
      <c r="D138" s="36"/>
      <c r="E138" s="36"/>
      <c r="F138" s="148" t="s">
        <v>132</v>
      </c>
      <c r="G138" s="151">
        <v>5490</v>
      </c>
      <c r="H138" s="151">
        <v>5490</v>
      </c>
      <c r="I138" s="142">
        <f t="shared" si="1"/>
        <v>1</v>
      </c>
      <c r="J138" s="81"/>
      <c r="K138" s="156" t="s">
        <v>96</v>
      </c>
      <c r="L138" s="32"/>
      <c r="M138" s="32"/>
      <c r="N138" s="32"/>
      <c r="O138" s="32"/>
      <c r="P138" s="32"/>
    </row>
    <row r="139" spans="2:16" ht="21" customHeight="1">
      <c r="B139" s="70" t="s">
        <v>131</v>
      </c>
      <c r="C139" s="36">
        <v>750</v>
      </c>
      <c r="D139" s="36">
        <v>75075</v>
      </c>
      <c r="E139" s="36">
        <v>6060</v>
      </c>
      <c r="F139" s="148"/>
      <c r="G139" s="151"/>
      <c r="H139" s="151"/>
      <c r="I139" s="142"/>
      <c r="J139" s="88" t="s">
        <v>206</v>
      </c>
      <c r="K139" s="157"/>
      <c r="L139" s="32"/>
      <c r="M139" s="32"/>
      <c r="N139" s="32"/>
      <c r="O139" s="32"/>
      <c r="P139" s="32"/>
    </row>
    <row r="140" spans="2:16" ht="21" customHeight="1">
      <c r="B140" s="37"/>
      <c r="C140" s="37"/>
      <c r="D140" s="37"/>
      <c r="E140" s="37"/>
      <c r="F140" s="149"/>
      <c r="G140" s="152"/>
      <c r="H140" s="152"/>
      <c r="I140" s="143"/>
      <c r="J140" s="82"/>
      <c r="K140" s="158"/>
      <c r="L140" s="32"/>
      <c r="M140" s="32"/>
      <c r="N140" s="32"/>
      <c r="O140" s="32"/>
      <c r="P140" s="32"/>
    </row>
    <row r="141" spans="2:16" ht="21" customHeight="1">
      <c r="B141" s="36"/>
      <c r="C141" s="36"/>
      <c r="D141" s="36"/>
      <c r="E141" s="36"/>
      <c r="F141" s="148" t="s">
        <v>133</v>
      </c>
      <c r="G141" s="151">
        <v>120000</v>
      </c>
      <c r="H141" s="151">
        <v>3416</v>
      </c>
      <c r="I141" s="141">
        <f t="shared" ref="I141:I150" si="2">H141/G141</f>
        <v>2.8466666666666668E-2</v>
      </c>
      <c r="J141" s="138" t="s">
        <v>218</v>
      </c>
      <c r="K141" s="157" t="s">
        <v>96</v>
      </c>
      <c r="L141" s="32"/>
      <c r="M141" s="32"/>
      <c r="N141" s="32"/>
      <c r="O141" s="32"/>
      <c r="P141" s="32"/>
    </row>
    <row r="142" spans="2:16" ht="21" customHeight="1">
      <c r="B142" s="70" t="s">
        <v>170</v>
      </c>
      <c r="C142" s="36">
        <v>801</v>
      </c>
      <c r="D142" s="36">
        <v>80120</v>
      </c>
      <c r="E142" s="36">
        <v>6050</v>
      </c>
      <c r="F142" s="148"/>
      <c r="G142" s="151"/>
      <c r="H142" s="151"/>
      <c r="I142" s="142"/>
      <c r="J142" s="139"/>
      <c r="K142" s="157"/>
      <c r="L142" s="32"/>
      <c r="M142" s="32"/>
      <c r="N142" s="32"/>
      <c r="O142" s="32"/>
      <c r="P142" s="32"/>
    </row>
    <row r="143" spans="2:16" ht="21" customHeight="1">
      <c r="B143" s="36"/>
      <c r="C143" s="36"/>
      <c r="D143" s="36"/>
      <c r="E143" s="36"/>
      <c r="F143" s="149"/>
      <c r="G143" s="152"/>
      <c r="H143" s="152"/>
      <c r="I143" s="143"/>
      <c r="J143" s="140"/>
      <c r="K143" s="158"/>
      <c r="L143" s="32"/>
      <c r="M143" s="32"/>
      <c r="N143" s="32"/>
      <c r="O143" s="32"/>
      <c r="P143" s="32"/>
    </row>
    <row r="144" spans="2:16" ht="21" customHeight="1">
      <c r="B144" s="67"/>
      <c r="C144" s="67"/>
      <c r="D144" s="67"/>
      <c r="E144" s="67"/>
      <c r="F144" s="148" t="s">
        <v>135</v>
      </c>
      <c r="G144" s="151">
        <v>100000</v>
      </c>
      <c r="H144" s="151">
        <v>0</v>
      </c>
      <c r="I144" s="84"/>
      <c r="J144" s="88"/>
      <c r="K144" s="157" t="s">
        <v>102</v>
      </c>
      <c r="L144" s="32"/>
      <c r="M144" s="32"/>
      <c r="N144" s="32"/>
      <c r="O144" s="32"/>
      <c r="P144" s="32"/>
    </row>
    <row r="145" spans="2:16" ht="21" customHeight="1">
      <c r="B145" s="70" t="s">
        <v>171</v>
      </c>
      <c r="C145" s="66">
        <v>754</v>
      </c>
      <c r="D145" s="66">
        <v>75478</v>
      </c>
      <c r="E145" s="66">
        <v>6060</v>
      </c>
      <c r="F145" s="148"/>
      <c r="G145" s="151"/>
      <c r="H145" s="151"/>
      <c r="I145" s="84">
        <v>0</v>
      </c>
      <c r="J145" s="88" t="s">
        <v>202</v>
      </c>
      <c r="K145" s="157"/>
      <c r="L145" s="32"/>
      <c r="M145" s="32"/>
      <c r="N145" s="32"/>
      <c r="O145" s="32"/>
      <c r="P145" s="32"/>
    </row>
    <row r="146" spans="2:16" ht="21" customHeight="1">
      <c r="B146" s="66"/>
      <c r="C146" s="66"/>
      <c r="D146" s="66"/>
      <c r="E146" s="66"/>
      <c r="F146" s="149"/>
      <c r="G146" s="152"/>
      <c r="H146" s="152"/>
      <c r="I146" s="85"/>
      <c r="J146" s="89"/>
      <c r="K146" s="158"/>
      <c r="L146" s="32"/>
      <c r="M146" s="32"/>
      <c r="N146" s="32"/>
      <c r="O146" s="32"/>
      <c r="P146" s="32"/>
    </row>
    <row r="147" spans="2:16" ht="21.75" customHeight="1">
      <c r="B147" s="38"/>
      <c r="C147" s="38"/>
      <c r="D147" s="38"/>
      <c r="E147" s="38"/>
      <c r="F147" s="148" t="s">
        <v>166</v>
      </c>
      <c r="G147" s="151">
        <v>9750</v>
      </c>
      <c r="H147" s="151">
        <v>0</v>
      </c>
      <c r="I147" s="84"/>
      <c r="J147" s="88"/>
      <c r="K147" s="157" t="s">
        <v>96</v>
      </c>
      <c r="L147" s="32"/>
      <c r="M147" s="32"/>
      <c r="N147" s="32"/>
      <c r="O147" s="32"/>
      <c r="P147" s="32"/>
    </row>
    <row r="148" spans="2:16" ht="20.25" customHeight="1">
      <c r="B148" s="70" t="s">
        <v>172</v>
      </c>
      <c r="C148" s="36">
        <v>801</v>
      </c>
      <c r="D148" s="36">
        <v>8011</v>
      </c>
      <c r="E148" s="36">
        <v>6060</v>
      </c>
      <c r="F148" s="148"/>
      <c r="G148" s="151"/>
      <c r="H148" s="151"/>
      <c r="I148" s="84">
        <v>0</v>
      </c>
      <c r="J148" s="88" t="s">
        <v>202</v>
      </c>
      <c r="K148" s="157"/>
      <c r="L148" s="32"/>
      <c r="M148" s="32"/>
      <c r="N148" s="32"/>
      <c r="O148" s="32"/>
      <c r="P148" s="32"/>
    </row>
    <row r="149" spans="2:16" ht="28.5" customHeight="1">
      <c r="B149" s="36"/>
      <c r="C149" s="36"/>
      <c r="D149" s="36"/>
      <c r="E149" s="36"/>
      <c r="F149" s="149"/>
      <c r="G149" s="152"/>
      <c r="H149" s="152"/>
      <c r="I149" s="85"/>
      <c r="J149" s="89"/>
      <c r="K149" s="158"/>
      <c r="L149" s="32"/>
      <c r="M149" s="32"/>
      <c r="N149" s="32"/>
      <c r="O149" s="32"/>
      <c r="P149" s="32"/>
    </row>
    <row r="150" spans="2:16" ht="18">
      <c r="B150" s="161" t="s">
        <v>52</v>
      </c>
      <c r="C150" s="162"/>
      <c r="D150" s="162"/>
      <c r="E150" s="162"/>
      <c r="F150" s="163"/>
      <c r="G150" s="105">
        <f>SUM(G9:G149)</f>
        <v>23364920</v>
      </c>
      <c r="H150" s="105">
        <f>H147+H144+H141+H138+H135+H132+H129+H126+H123+H121+H118+H114+H111+H108+H105+H103+H99+H97+H94+H91+H87+H84+H81+H79+H76+H72+H70+H67+H64+H61+H58+H55+H51+H48+H45+H43+H39+H36+H34+H30+H27+H24+H21+H19+H15+H13+H9</f>
        <v>1284102.31</v>
      </c>
      <c r="I150" s="106">
        <f t="shared" si="2"/>
        <v>5.4958557957827378E-2</v>
      </c>
      <c r="J150" s="86"/>
      <c r="K150" s="49" t="s">
        <v>53</v>
      </c>
      <c r="L150" s="32"/>
      <c r="M150" s="32"/>
      <c r="N150" s="32"/>
      <c r="O150" s="32"/>
      <c r="P150" s="32"/>
    </row>
    <row r="151" spans="2:16">
      <c r="B151" s="164"/>
      <c r="C151" s="164"/>
      <c r="D151" s="164"/>
      <c r="E151" s="164"/>
      <c r="F151" s="164"/>
      <c r="G151" s="164"/>
      <c r="H151" s="164"/>
      <c r="I151" s="32"/>
      <c r="J151" s="32"/>
      <c r="K151" s="32"/>
      <c r="L151" s="32"/>
      <c r="M151" s="32"/>
      <c r="N151" s="32"/>
      <c r="O151" s="32"/>
      <c r="P151" s="32"/>
    </row>
    <row r="152" spans="2:16">
      <c r="K152" s="32"/>
      <c r="L152" s="32"/>
      <c r="M152" s="32"/>
      <c r="N152" s="32"/>
      <c r="O152" s="32"/>
      <c r="P152" s="32"/>
    </row>
    <row r="153" spans="2:16">
      <c r="B153" s="50"/>
      <c r="G153" s="51"/>
      <c r="K153" s="32"/>
      <c r="L153" s="32"/>
      <c r="M153" s="32"/>
      <c r="N153" s="32"/>
      <c r="O153" s="32"/>
      <c r="P153" s="32"/>
    </row>
    <row r="154" spans="2:16">
      <c r="B154" s="50"/>
      <c r="K154" s="32"/>
      <c r="L154" s="32"/>
      <c r="M154" s="32"/>
      <c r="N154" s="32"/>
      <c r="O154" s="32"/>
      <c r="P154" s="32"/>
    </row>
    <row r="155" spans="2:16" ht="15.75">
      <c r="B155" s="50"/>
      <c r="G155" s="40"/>
      <c r="K155" s="32"/>
      <c r="L155" s="32"/>
      <c r="M155" s="32"/>
      <c r="N155" s="32"/>
      <c r="O155" s="32"/>
      <c r="P155" s="32"/>
    </row>
    <row r="156" spans="2:16" ht="15.75">
      <c r="B156" s="50"/>
      <c r="G156" s="40"/>
      <c r="K156" s="32"/>
      <c r="L156" s="32"/>
      <c r="M156" s="32"/>
      <c r="N156" s="32"/>
      <c r="O156" s="32"/>
      <c r="P156" s="32"/>
    </row>
    <row r="157" spans="2:16" ht="15.75">
      <c r="G157" s="40"/>
      <c r="K157" s="32"/>
      <c r="L157" s="32"/>
      <c r="M157" s="32"/>
      <c r="N157" s="32"/>
      <c r="O157" s="32"/>
      <c r="P157" s="32"/>
    </row>
    <row r="158" spans="2:16" ht="15.75">
      <c r="B158" s="50"/>
      <c r="G158" s="40"/>
      <c r="K158" s="32"/>
      <c r="L158" s="32"/>
      <c r="M158" s="32"/>
      <c r="N158" s="32"/>
      <c r="O158" s="32"/>
      <c r="P158" s="32"/>
    </row>
    <row r="159" spans="2:16">
      <c r="B159" s="50"/>
      <c r="K159" s="32"/>
      <c r="L159" s="32"/>
      <c r="M159" s="32"/>
      <c r="N159" s="32"/>
      <c r="O159" s="32"/>
      <c r="P159" s="32"/>
    </row>
    <row r="160" spans="2:16">
      <c r="B160" s="50"/>
      <c r="K160" s="32"/>
      <c r="L160" s="32"/>
      <c r="M160" s="32"/>
      <c r="N160" s="32"/>
      <c r="O160" s="32"/>
      <c r="P160" s="32"/>
    </row>
    <row r="161" spans="2:16">
      <c r="B161" s="50"/>
      <c r="K161" s="32"/>
      <c r="L161" s="32"/>
      <c r="M161" s="32"/>
      <c r="N161" s="32"/>
      <c r="O161" s="32"/>
      <c r="P161" s="32"/>
    </row>
    <row r="162" spans="2:16">
      <c r="K162" s="32"/>
      <c r="L162" s="32"/>
      <c r="M162" s="32"/>
      <c r="N162" s="32"/>
      <c r="O162" s="32"/>
      <c r="P162" s="32"/>
    </row>
    <row r="163" spans="2:16">
      <c r="K163" s="32"/>
      <c r="L163" s="32"/>
      <c r="M163" s="32"/>
      <c r="N163" s="32"/>
      <c r="O163" s="32"/>
      <c r="P163" s="32"/>
    </row>
    <row r="164" spans="2:16">
      <c r="K164" s="32"/>
      <c r="L164" s="32"/>
      <c r="M164" s="32"/>
      <c r="N164" s="32"/>
      <c r="O164" s="32"/>
      <c r="P164" s="32"/>
    </row>
    <row r="165" spans="2:16">
      <c r="K165" s="32"/>
      <c r="L165" s="32"/>
      <c r="M165" s="32"/>
      <c r="N165" s="32"/>
      <c r="O165" s="32"/>
      <c r="P165" s="32"/>
    </row>
    <row r="166" spans="2:16">
      <c r="K166" s="32"/>
      <c r="L166" s="32"/>
      <c r="M166" s="32"/>
      <c r="N166" s="32"/>
      <c r="O166" s="32"/>
      <c r="P166" s="32"/>
    </row>
    <row r="167" spans="2:16">
      <c r="K167" s="32"/>
      <c r="L167" s="32"/>
      <c r="M167" s="32"/>
      <c r="N167" s="32"/>
      <c r="O167" s="32"/>
      <c r="P167" s="32"/>
    </row>
    <row r="168" spans="2:16">
      <c r="K168" s="32"/>
      <c r="L168" s="32"/>
      <c r="M168" s="32"/>
      <c r="N168" s="32"/>
      <c r="O168" s="32"/>
      <c r="P168" s="32"/>
    </row>
    <row r="169" spans="2:16">
      <c r="K169" s="32"/>
      <c r="L169" s="32"/>
      <c r="M169" s="32"/>
      <c r="N169" s="32"/>
      <c r="O169" s="32"/>
      <c r="P169" s="32"/>
    </row>
    <row r="170" spans="2:16">
      <c r="K170" s="32"/>
      <c r="L170" s="32"/>
      <c r="M170" s="32"/>
      <c r="N170" s="32"/>
      <c r="O170" s="32"/>
      <c r="P170" s="32"/>
    </row>
    <row r="171" spans="2:16">
      <c r="K171" s="32"/>
      <c r="L171" s="32"/>
      <c r="M171" s="32"/>
      <c r="N171" s="32"/>
      <c r="O171" s="32"/>
      <c r="P171" s="32"/>
    </row>
    <row r="172" spans="2:16">
      <c r="K172" s="32"/>
      <c r="L172" s="32"/>
      <c r="M172" s="32"/>
      <c r="N172" s="32"/>
      <c r="O172" s="32"/>
      <c r="P172" s="32"/>
    </row>
    <row r="173" spans="2:16">
      <c r="K173" s="32"/>
      <c r="L173" s="32"/>
      <c r="M173" s="32"/>
      <c r="N173" s="32"/>
      <c r="O173" s="32"/>
      <c r="P173" s="32"/>
    </row>
    <row r="174" spans="2:16">
      <c r="K174" s="32"/>
      <c r="L174" s="32"/>
      <c r="M174" s="32"/>
      <c r="N174" s="32"/>
      <c r="O174" s="32"/>
      <c r="P174" s="32"/>
    </row>
    <row r="175" spans="2:16">
      <c r="K175" s="32"/>
      <c r="L175" s="32"/>
      <c r="M175" s="32"/>
      <c r="N175" s="32"/>
      <c r="O175" s="32"/>
      <c r="P175" s="32"/>
    </row>
    <row r="176" spans="2:16">
      <c r="K176" s="32"/>
      <c r="L176" s="32"/>
      <c r="M176" s="32"/>
      <c r="N176" s="32"/>
      <c r="O176" s="32"/>
      <c r="P176" s="32"/>
    </row>
    <row r="177" spans="11:16">
      <c r="K177" s="32"/>
      <c r="L177" s="32"/>
      <c r="M177" s="32"/>
      <c r="N177" s="32"/>
      <c r="O177" s="32"/>
      <c r="P177" s="32"/>
    </row>
    <row r="178" spans="11:16">
      <c r="K178" s="32"/>
      <c r="L178" s="32"/>
      <c r="M178" s="32"/>
      <c r="N178" s="32"/>
      <c r="O178" s="32"/>
      <c r="P178" s="32"/>
    </row>
    <row r="179" spans="11:16">
      <c r="K179" s="32"/>
      <c r="L179" s="32"/>
      <c r="M179" s="32"/>
      <c r="N179" s="32"/>
      <c r="O179" s="32"/>
      <c r="P179" s="32"/>
    </row>
    <row r="180" spans="11:16">
      <c r="K180" s="32"/>
      <c r="L180" s="32"/>
      <c r="M180" s="32"/>
      <c r="N180" s="32"/>
      <c r="O180" s="32"/>
      <c r="P180" s="32"/>
    </row>
    <row r="181" spans="11:16">
      <c r="K181" s="32"/>
      <c r="L181" s="32"/>
      <c r="M181" s="32"/>
      <c r="N181" s="32"/>
      <c r="O181" s="32"/>
      <c r="P181" s="32"/>
    </row>
    <row r="182" spans="11:16">
      <c r="K182" s="32"/>
      <c r="L182" s="32"/>
      <c r="M182" s="32"/>
      <c r="N182" s="32"/>
      <c r="O182" s="32"/>
      <c r="P182" s="32"/>
    </row>
    <row r="183" spans="11:16">
      <c r="K183" s="32"/>
      <c r="L183" s="32"/>
      <c r="M183" s="32"/>
      <c r="N183" s="32"/>
      <c r="O183" s="32"/>
      <c r="P183" s="32"/>
    </row>
    <row r="184" spans="11:16">
      <c r="K184" s="32"/>
      <c r="L184" s="32"/>
      <c r="M184" s="32"/>
      <c r="N184" s="32"/>
      <c r="O184" s="32"/>
      <c r="P184" s="32"/>
    </row>
    <row r="185" spans="11:16">
      <c r="K185" s="32"/>
      <c r="L185" s="32"/>
      <c r="M185" s="32"/>
      <c r="N185" s="32"/>
      <c r="O185" s="32"/>
      <c r="P185" s="32"/>
    </row>
    <row r="186" spans="11:16">
      <c r="K186" s="32"/>
      <c r="L186" s="32"/>
      <c r="M186" s="32"/>
      <c r="N186" s="32"/>
      <c r="O186" s="32"/>
      <c r="P186" s="32"/>
    </row>
    <row r="187" spans="11:16">
      <c r="K187" s="32"/>
      <c r="L187" s="32"/>
      <c r="M187" s="32"/>
      <c r="N187" s="32"/>
      <c r="O187" s="32"/>
      <c r="P187" s="32"/>
    </row>
    <row r="188" spans="11:16">
      <c r="K188" s="32"/>
      <c r="L188" s="32"/>
      <c r="M188" s="32"/>
      <c r="N188" s="32"/>
      <c r="O188" s="32"/>
      <c r="P188" s="32"/>
    </row>
    <row r="189" spans="11:16">
      <c r="K189" s="32"/>
      <c r="L189" s="32"/>
      <c r="M189" s="32"/>
      <c r="N189" s="32"/>
      <c r="O189" s="32"/>
      <c r="P189" s="32"/>
    </row>
    <row r="190" spans="11:16">
      <c r="K190" s="32"/>
      <c r="L190" s="32"/>
      <c r="M190" s="32"/>
      <c r="N190" s="32"/>
      <c r="O190" s="32"/>
      <c r="P190" s="32"/>
    </row>
    <row r="191" spans="11:16">
      <c r="K191" s="32"/>
      <c r="L191" s="32"/>
      <c r="M191" s="32"/>
      <c r="N191" s="32"/>
      <c r="O191" s="32"/>
      <c r="P191" s="32"/>
    </row>
    <row r="192" spans="11:16">
      <c r="K192" s="32"/>
      <c r="L192" s="32"/>
      <c r="M192" s="32"/>
      <c r="N192" s="32"/>
      <c r="O192" s="32"/>
      <c r="P192" s="32"/>
    </row>
    <row r="193" spans="11:16">
      <c r="K193" s="32"/>
      <c r="L193" s="32"/>
      <c r="M193" s="32"/>
      <c r="N193" s="32"/>
      <c r="O193" s="32"/>
      <c r="P193" s="32"/>
    </row>
    <row r="194" spans="11:16">
      <c r="K194" s="32"/>
      <c r="L194" s="32"/>
      <c r="M194" s="32"/>
      <c r="N194" s="32"/>
      <c r="O194" s="32"/>
      <c r="P194" s="32"/>
    </row>
    <row r="195" spans="11:16">
      <c r="K195" s="32"/>
      <c r="L195" s="32"/>
      <c r="M195" s="32"/>
      <c r="N195" s="32"/>
      <c r="O195" s="32"/>
      <c r="P195" s="32"/>
    </row>
    <row r="196" spans="11:16">
      <c r="K196" s="32"/>
      <c r="L196" s="32"/>
      <c r="M196" s="32"/>
      <c r="N196" s="32"/>
      <c r="O196" s="32"/>
      <c r="P196" s="32"/>
    </row>
    <row r="197" spans="11:16">
      <c r="K197" s="32"/>
      <c r="L197" s="32"/>
      <c r="M197" s="32"/>
      <c r="N197" s="32"/>
      <c r="O197" s="32"/>
      <c r="P197" s="32"/>
    </row>
    <row r="198" spans="11:16">
      <c r="K198" s="32"/>
      <c r="L198" s="32"/>
      <c r="M198" s="32"/>
      <c r="N198" s="32"/>
      <c r="O198" s="32"/>
      <c r="P198" s="32"/>
    </row>
    <row r="199" spans="11:16">
      <c r="K199" s="32"/>
      <c r="L199" s="32"/>
      <c r="M199" s="32"/>
      <c r="N199" s="32"/>
      <c r="O199" s="32"/>
      <c r="P199" s="32"/>
    </row>
    <row r="200" spans="11:16">
      <c r="K200" s="32"/>
      <c r="L200" s="32"/>
      <c r="M200" s="32"/>
      <c r="N200" s="32"/>
      <c r="O200" s="32"/>
      <c r="P200" s="32"/>
    </row>
    <row r="201" spans="11:16">
      <c r="K201" s="32"/>
      <c r="L201" s="32"/>
      <c r="M201" s="32"/>
      <c r="N201" s="32"/>
      <c r="O201" s="32"/>
      <c r="P201" s="32"/>
    </row>
    <row r="202" spans="11:16">
      <c r="K202" s="32"/>
      <c r="L202" s="32"/>
      <c r="M202" s="32"/>
      <c r="N202" s="32"/>
      <c r="O202" s="32"/>
      <c r="P202" s="32"/>
    </row>
    <row r="203" spans="11:16">
      <c r="K203" s="32"/>
      <c r="L203" s="32"/>
      <c r="M203" s="32"/>
      <c r="N203" s="32"/>
      <c r="O203" s="32"/>
      <c r="P203" s="32"/>
    </row>
    <row r="204" spans="11:16">
      <c r="K204" s="32"/>
      <c r="L204" s="32"/>
      <c r="M204" s="32"/>
      <c r="N204" s="32"/>
      <c r="O204" s="32"/>
      <c r="P204" s="32"/>
    </row>
    <row r="205" spans="11:16">
      <c r="K205" s="32"/>
      <c r="L205" s="32"/>
      <c r="M205" s="32"/>
      <c r="N205" s="32"/>
      <c r="O205" s="32"/>
      <c r="P205" s="32"/>
    </row>
    <row r="206" spans="11:16">
      <c r="K206" s="32"/>
      <c r="L206" s="32"/>
      <c r="M206" s="32"/>
      <c r="N206" s="32"/>
      <c r="O206" s="32"/>
      <c r="P206" s="32"/>
    </row>
    <row r="207" spans="11:16">
      <c r="K207" s="32"/>
      <c r="L207" s="32"/>
      <c r="M207" s="32"/>
      <c r="N207" s="32"/>
      <c r="O207" s="32"/>
      <c r="P207" s="32"/>
    </row>
    <row r="208" spans="11:16">
      <c r="K208" s="32"/>
      <c r="L208" s="32"/>
      <c r="M208" s="32"/>
      <c r="N208" s="32"/>
      <c r="O208" s="32"/>
      <c r="P208" s="32"/>
    </row>
    <row r="209" spans="11:16">
      <c r="K209" s="32"/>
      <c r="L209" s="32"/>
      <c r="M209" s="32"/>
      <c r="N209" s="32"/>
      <c r="O209" s="32"/>
      <c r="P209" s="32"/>
    </row>
    <row r="210" spans="11:16">
      <c r="K210" s="32"/>
      <c r="L210" s="32"/>
      <c r="M210" s="32"/>
      <c r="N210" s="32"/>
      <c r="O210" s="32"/>
      <c r="P210" s="32"/>
    </row>
    <row r="211" spans="11:16">
      <c r="K211" s="32"/>
      <c r="L211" s="32"/>
      <c r="M211" s="32"/>
      <c r="N211" s="32"/>
      <c r="O211" s="32"/>
      <c r="P211" s="32"/>
    </row>
    <row r="212" spans="11:16">
      <c r="K212" s="32"/>
      <c r="L212" s="32"/>
      <c r="M212" s="32"/>
      <c r="N212" s="32"/>
      <c r="O212" s="32"/>
      <c r="P212" s="32"/>
    </row>
    <row r="213" spans="11:16">
      <c r="K213" s="32"/>
      <c r="L213" s="32"/>
      <c r="M213" s="32"/>
      <c r="N213" s="32"/>
      <c r="O213" s="32"/>
      <c r="P213" s="32"/>
    </row>
    <row r="214" spans="11:16">
      <c r="K214" s="32"/>
      <c r="L214" s="32"/>
      <c r="M214" s="32"/>
      <c r="N214" s="32"/>
      <c r="O214" s="32"/>
      <c r="P214" s="32"/>
    </row>
    <row r="215" spans="11:16">
      <c r="K215" s="32"/>
      <c r="L215" s="32"/>
      <c r="M215" s="32"/>
      <c r="N215" s="32"/>
      <c r="O215" s="32"/>
      <c r="P215" s="32"/>
    </row>
    <row r="216" spans="11:16">
      <c r="K216" s="32"/>
      <c r="L216" s="32"/>
      <c r="M216" s="32"/>
      <c r="N216" s="32"/>
      <c r="O216" s="32"/>
      <c r="P216" s="32"/>
    </row>
    <row r="217" spans="11:16">
      <c r="K217" s="32"/>
      <c r="L217" s="32"/>
      <c r="M217" s="32"/>
      <c r="N217" s="32"/>
      <c r="O217" s="32"/>
      <c r="P217" s="32"/>
    </row>
    <row r="218" spans="11:16">
      <c r="K218" s="32"/>
      <c r="L218" s="32"/>
      <c r="M218" s="32"/>
      <c r="N218" s="32"/>
      <c r="O218" s="32"/>
      <c r="P218" s="32"/>
    </row>
    <row r="219" spans="11:16">
      <c r="K219" s="32"/>
      <c r="L219" s="32"/>
      <c r="M219" s="32"/>
      <c r="N219" s="32"/>
      <c r="O219" s="32"/>
      <c r="P219" s="32"/>
    </row>
    <row r="220" spans="11:16">
      <c r="K220" s="32"/>
      <c r="L220" s="32"/>
      <c r="M220" s="32"/>
      <c r="N220" s="32"/>
      <c r="O220" s="32"/>
      <c r="P220" s="32"/>
    </row>
    <row r="221" spans="11:16">
      <c r="K221" s="32"/>
      <c r="L221" s="32"/>
      <c r="M221" s="32"/>
      <c r="N221" s="32"/>
      <c r="O221" s="32"/>
      <c r="P221" s="32"/>
    </row>
    <row r="222" spans="11:16">
      <c r="K222" s="32"/>
      <c r="L222" s="32"/>
      <c r="M222" s="32"/>
      <c r="N222" s="32"/>
      <c r="O222" s="32"/>
      <c r="P222" s="32"/>
    </row>
    <row r="223" spans="11:16">
      <c r="K223" s="32"/>
      <c r="L223" s="32"/>
      <c r="M223" s="32"/>
      <c r="N223" s="32"/>
      <c r="O223" s="32"/>
      <c r="P223" s="32"/>
    </row>
    <row r="224" spans="11:16">
      <c r="K224" s="32"/>
      <c r="L224" s="32"/>
      <c r="M224" s="32"/>
      <c r="N224" s="32"/>
      <c r="O224" s="32"/>
      <c r="P224" s="32"/>
    </row>
    <row r="225" spans="11:16">
      <c r="K225" s="32"/>
      <c r="L225" s="32"/>
      <c r="M225" s="32"/>
      <c r="N225" s="32"/>
      <c r="O225" s="32"/>
      <c r="P225" s="32"/>
    </row>
    <row r="226" spans="11:16">
      <c r="K226" s="32"/>
      <c r="L226" s="32"/>
      <c r="M226" s="32"/>
      <c r="N226" s="32"/>
      <c r="O226" s="32"/>
      <c r="P226" s="32"/>
    </row>
    <row r="227" spans="11:16">
      <c r="K227" s="32"/>
      <c r="L227" s="32"/>
      <c r="M227" s="32"/>
      <c r="N227" s="32"/>
      <c r="O227" s="32"/>
      <c r="P227" s="32"/>
    </row>
    <row r="228" spans="11:16">
      <c r="K228" s="32"/>
      <c r="L228" s="32"/>
      <c r="M228" s="32"/>
      <c r="N228" s="32"/>
      <c r="O228" s="32"/>
      <c r="P228" s="32"/>
    </row>
    <row r="229" spans="11:16">
      <c r="K229" s="32"/>
      <c r="L229" s="32"/>
      <c r="M229" s="32"/>
      <c r="N229" s="32"/>
      <c r="O229" s="32"/>
      <c r="P229" s="32"/>
    </row>
    <row r="230" spans="11:16">
      <c r="K230" s="32"/>
      <c r="L230" s="32"/>
      <c r="M230" s="32"/>
      <c r="N230" s="32"/>
      <c r="O230" s="32"/>
      <c r="P230" s="32"/>
    </row>
    <row r="231" spans="11:16">
      <c r="K231" s="32"/>
      <c r="L231" s="32"/>
      <c r="M231" s="32"/>
      <c r="N231" s="32"/>
      <c r="O231" s="32"/>
      <c r="P231" s="32"/>
    </row>
    <row r="232" spans="11:16">
      <c r="K232" s="32"/>
      <c r="L232" s="32"/>
      <c r="M232" s="32"/>
      <c r="N232" s="32"/>
      <c r="O232" s="32"/>
      <c r="P232" s="32"/>
    </row>
    <row r="233" spans="11:16">
      <c r="K233" s="32"/>
      <c r="L233" s="32"/>
      <c r="M233" s="32"/>
      <c r="N233" s="32"/>
      <c r="O233" s="32"/>
      <c r="P233" s="32"/>
    </row>
    <row r="234" spans="11:16">
      <c r="K234" s="32"/>
      <c r="L234" s="32"/>
      <c r="M234" s="32"/>
      <c r="N234" s="32"/>
      <c r="O234" s="32"/>
      <c r="P234" s="32"/>
    </row>
    <row r="235" spans="11:16">
      <c r="K235" s="32"/>
      <c r="L235" s="32"/>
      <c r="M235" s="32"/>
      <c r="N235" s="32"/>
      <c r="O235" s="32"/>
      <c r="P235" s="32"/>
    </row>
    <row r="236" spans="11:16">
      <c r="K236" s="32"/>
      <c r="L236" s="32"/>
      <c r="M236" s="32"/>
      <c r="N236" s="32"/>
      <c r="O236" s="32"/>
      <c r="P236" s="32"/>
    </row>
    <row r="237" spans="11:16">
      <c r="K237" s="32"/>
      <c r="L237" s="32"/>
      <c r="M237" s="32"/>
      <c r="N237" s="32"/>
      <c r="O237" s="32"/>
      <c r="P237" s="32"/>
    </row>
    <row r="238" spans="11:16">
      <c r="K238" s="32"/>
      <c r="L238" s="32"/>
      <c r="M238" s="32"/>
      <c r="N238" s="32"/>
      <c r="O238" s="32"/>
      <c r="P238" s="32"/>
    </row>
    <row r="239" spans="11:16">
      <c r="K239" s="32"/>
      <c r="L239" s="32"/>
      <c r="M239" s="32"/>
      <c r="N239" s="32"/>
      <c r="O239" s="32"/>
      <c r="P239" s="32"/>
    </row>
    <row r="240" spans="11:16">
      <c r="K240" s="32"/>
      <c r="L240" s="32"/>
      <c r="M240" s="32"/>
      <c r="N240" s="32"/>
      <c r="O240" s="32"/>
      <c r="P240" s="32"/>
    </row>
    <row r="241" spans="11:16">
      <c r="K241" s="32"/>
      <c r="L241" s="32"/>
      <c r="M241" s="32"/>
      <c r="N241" s="32"/>
      <c r="O241" s="32"/>
      <c r="P241" s="32"/>
    </row>
    <row r="242" spans="11:16">
      <c r="K242" s="32"/>
      <c r="L242" s="32"/>
      <c r="M242" s="32"/>
      <c r="N242" s="32"/>
      <c r="O242" s="32"/>
      <c r="P242" s="32"/>
    </row>
    <row r="243" spans="11:16">
      <c r="K243" s="32"/>
      <c r="L243" s="32"/>
      <c r="M243" s="32"/>
      <c r="N243" s="32"/>
      <c r="O243" s="32"/>
      <c r="P243" s="32"/>
    </row>
    <row r="244" spans="11:16">
      <c r="K244" s="32"/>
      <c r="L244" s="32"/>
      <c r="M244" s="32"/>
      <c r="N244" s="32"/>
      <c r="O244" s="32"/>
      <c r="P244" s="32"/>
    </row>
    <row r="245" spans="11:16">
      <c r="K245" s="32"/>
      <c r="L245" s="32"/>
      <c r="M245" s="32"/>
      <c r="N245" s="32"/>
      <c r="O245" s="32"/>
      <c r="P245" s="32"/>
    </row>
    <row r="246" spans="11:16">
      <c r="K246" s="32"/>
      <c r="L246" s="32"/>
      <c r="M246" s="32"/>
      <c r="N246" s="32"/>
      <c r="O246" s="32"/>
      <c r="P246" s="32"/>
    </row>
    <row r="247" spans="11:16">
      <c r="K247" s="32"/>
      <c r="L247" s="32"/>
      <c r="M247" s="32"/>
      <c r="N247" s="32"/>
      <c r="O247" s="32"/>
      <c r="P247" s="32"/>
    </row>
    <row r="248" spans="11:16">
      <c r="K248" s="32"/>
      <c r="L248" s="32"/>
      <c r="M248" s="32"/>
      <c r="N248" s="32"/>
      <c r="O248" s="32"/>
      <c r="P248" s="32"/>
    </row>
    <row r="249" spans="11:16">
      <c r="K249" s="32"/>
      <c r="L249" s="32"/>
      <c r="M249" s="32"/>
      <c r="N249" s="32"/>
      <c r="O249" s="32"/>
      <c r="P249" s="32"/>
    </row>
    <row r="250" spans="11:16">
      <c r="K250" s="32"/>
      <c r="L250" s="32"/>
      <c r="M250" s="32"/>
      <c r="N250" s="32"/>
      <c r="O250" s="32"/>
      <c r="P250" s="32"/>
    </row>
    <row r="251" spans="11:16">
      <c r="K251" s="32"/>
      <c r="L251" s="32"/>
      <c r="M251" s="32"/>
      <c r="N251" s="32"/>
      <c r="O251" s="32"/>
      <c r="P251" s="32"/>
    </row>
    <row r="252" spans="11:16">
      <c r="K252" s="32"/>
      <c r="L252" s="32"/>
      <c r="M252" s="32"/>
      <c r="N252" s="32"/>
      <c r="O252" s="32"/>
      <c r="P252" s="32"/>
    </row>
    <row r="253" spans="11:16">
      <c r="K253" s="32"/>
      <c r="L253" s="32"/>
      <c r="M253" s="32"/>
      <c r="N253" s="32"/>
      <c r="O253" s="32"/>
      <c r="P253" s="32"/>
    </row>
    <row r="254" spans="11:16">
      <c r="K254" s="32"/>
      <c r="L254" s="32"/>
      <c r="M254" s="32"/>
      <c r="N254" s="32"/>
      <c r="O254" s="32"/>
      <c r="P254" s="32"/>
    </row>
    <row r="255" spans="11:16">
      <c r="K255" s="32"/>
      <c r="L255" s="32"/>
      <c r="M255" s="32"/>
      <c r="N255" s="32"/>
      <c r="O255" s="32"/>
      <c r="P255" s="32"/>
    </row>
    <row r="256" spans="11:16">
      <c r="K256" s="32"/>
      <c r="L256" s="32"/>
      <c r="M256" s="32"/>
      <c r="N256" s="32"/>
      <c r="O256" s="32"/>
      <c r="P256" s="32"/>
    </row>
    <row r="257" spans="11:16">
      <c r="K257" s="32"/>
      <c r="L257" s="32"/>
      <c r="M257" s="32"/>
      <c r="N257" s="32"/>
      <c r="O257" s="32"/>
      <c r="P257" s="32"/>
    </row>
    <row r="258" spans="11:16">
      <c r="K258" s="32"/>
      <c r="L258" s="32"/>
      <c r="M258" s="32"/>
      <c r="N258" s="32"/>
      <c r="O258" s="32"/>
      <c r="P258" s="32"/>
    </row>
    <row r="259" spans="11:16">
      <c r="K259" s="32"/>
      <c r="L259" s="32"/>
      <c r="M259" s="32"/>
      <c r="N259" s="32"/>
      <c r="O259" s="32"/>
      <c r="P259" s="32"/>
    </row>
    <row r="260" spans="11:16">
      <c r="K260" s="32"/>
      <c r="L260" s="32"/>
      <c r="M260" s="32"/>
      <c r="N260" s="32"/>
      <c r="O260" s="32"/>
      <c r="P260" s="32"/>
    </row>
    <row r="261" spans="11:16">
      <c r="K261" s="32"/>
      <c r="L261" s="32"/>
      <c r="M261" s="32"/>
      <c r="N261" s="32"/>
      <c r="O261" s="32"/>
      <c r="P261" s="32"/>
    </row>
    <row r="262" spans="11:16">
      <c r="K262" s="32"/>
      <c r="L262" s="32"/>
      <c r="M262" s="32"/>
      <c r="N262" s="32"/>
      <c r="O262" s="32"/>
      <c r="P262" s="32"/>
    </row>
    <row r="263" spans="11:16">
      <c r="K263" s="32"/>
      <c r="L263" s="32"/>
      <c r="M263" s="32"/>
      <c r="N263" s="32"/>
      <c r="O263" s="32"/>
      <c r="P263" s="32"/>
    </row>
    <row r="264" spans="11:16">
      <c r="K264" s="32"/>
      <c r="L264" s="32"/>
      <c r="M264" s="32"/>
      <c r="N264" s="32"/>
      <c r="O264" s="32"/>
      <c r="P264" s="32"/>
    </row>
    <row r="265" spans="11:16">
      <c r="K265" s="32"/>
      <c r="L265" s="32"/>
      <c r="M265" s="32"/>
      <c r="N265" s="32"/>
      <c r="O265" s="32"/>
      <c r="P265" s="32"/>
    </row>
    <row r="266" spans="11:16">
      <c r="K266" s="32"/>
      <c r="L266" s="32"/>
      <c r="M266" s="32"/>
      <c r="N266" s="32"/>
      <c r="O266" s="32"/>
      <c r="P266" s="32"/>
    </row>
    <row r="267" spans="11:16">
      <c r="K267" s="32"/>
      <c r="L267" s="32"/>
      <c r="M267" s="32"/>
      <c r="N267" s="32"/>
      <c r="O267" s="32"/>
      <c r="P267" s="32"/>
    </row>
    <row r="268" spans="11:16">
      <c r="K268" s="32"/>
      <c r="L268" s="32"/>
      <c r="M268" s="32"/>
      <c r="N268" s="32"/>
      <c r="O268" s="32"/>
      <c r="P268" s="32"/>
    </row>
    <row r="269" spans="11:16">
      <c r="K269" s="32"/>
      <c r="L269" s="32"/>
      <c r="M269" s="32"/>
      <c r="N269" s="32"/>
      <c r="O269" s="32"/>
      <c r="P269" s="32"/>
    </row>
    <row r="270" spans="11:16">
      <c r="K270" s="32"/>
      <c r="L270" s="32"/>
      <c r="M270" s="32"/>
      <c r="N270" s="32"/>
      <c r="O270" s="32"/>
      <c r="P270" s="32"/>
    </row>
    <row r="271" spans="11:16">
      <c r="K271" s="32"/>
      <c r="L271" s="32"/>
      <c r="M271" s="32"/>
      <c r="N271" s="32"/>
      <c r="O271" s="32"/>
      <c r="P271" s="32"/>
    </row>
    <row r="272" spans="11:16">
      <c r="K272" s="32"/>
      <c r="L272" s="32"/>
      <c r="M272" s="32"/>
      <c r="N272" s="32"/>
      <c r="O272" s="32"/>
      <c r="P272" s="32"/>
    </row>
    <row r="273" spans="11:16">
      <c r="K273" s="32"/>
      <c r="L273" s="32"/>
      <c r="M273" s="32"/>
      <c r="N273" s="32"/>
      <c r="O273" s="32"/>
      <c r="P273" s="32"/>
    </row>
    <row r="274" spans="11:16">
      <c r="K274" s="32"/>
      <c r="L274" s="32"/>
      <c r="M274" s="32"/>
      <c r="N274" s="32"/>
      <c r="O274" s="32"/>
      <c r="P274" s="32"/>
    </row>
    <row r="275" spans="11:16">
      <c r="K275" s="32"/>
      <c r="L275" s="32"/>
      <c r="M275" s="32"/>
      <c r="N275" s="32"/>
      <c r="O275" s="32"/>
      <c r="P275" s="32"/>
    </row>
    <row r="276" spans="11:16">
      <c r="K276" s="32"/>
      <c r="L276" s="32"/>
      <c r="M276" s="32"/>
      <c r="N276" s="32"/>
      <c r="O276" s="32"/>
      <c r="P276" s="32"/>
    </row>
    <row r="277" spans="11:16">
      <c r="K277" s="32"/>
      <c r="L277" s="32"/>
      <c r="M277" s="32"/>
      <c r="N277" s="32"/>
      <c r="O277" s="32"/>
      <c r="P277" s="32"/>
    </row>
    <row r="278" spans="11:16">
      <c r="K278" s="32"/>
      <c r="L278" s="32"/>
      <c r="M278" s="32"/>
      <c r="N278" s="32"/>
      <c r="O278" s="32"/>
      <c r="P278" s="32"/>
    </row>
    <row r="279" spans="11:16">
      <c r="K279" s="32"/>
      <c r="L279" s="32"/>
      <c r="M279" s="32"/>
      <c r="N279" s="32"/>
      <c r="O279" s="32"/>
      <c r="P279" s="32"/>
    </row>
    <row r="280" spans="11:16">
      <c r="K280" s="32"/>
      <c r="L280" s="32"/>
      <c r="M280" s="32"/>
      <c r="N280" s="32"/>
      <c r="O280" s="32"/>
      <c r="P280" s="32"/>
    </row>
    <row r="281" spans="11:16">
      <c r="K281" s="32"/>
      <c r="L281" s="32"/>
      <c r="M281" s="32"/>
      <c r="N281" s="32"/>
      <c r="O281" s="32"/>
      <c r="P281" s="32"/>
    </row>
    <row r="282" spans="11:16">
      <c r="K282" s="32"/>
      <c r="L282" s="32"/>
      <c r="M282" s="32"/>
      <c r="N282" s="32"/>
      <c r="O282" s="32"/>
      <c r="P282" s="32"/>
    </row>
    <row r="283" spans="11:16">
      <c r="K283" s="32"/>
      <c r="L283" s="32"/>
      <c r="M283" s="32"/>
      <c r="N283" s="32"/>
      <c r="O283" s="32"/>
      <c r="P283" s="32"/>
    </row>
    <row r="284" spans="11:16">
      <c r="K284" s="32"/>
      <c r="L284" s="32"/>
      <c r="M284" s="32"/>
      <c r="N284" s="32"/>
      <c r="O284" s="32"/>
      <c r="P284" s="32"/>
    </row>
    <row r="285" spans="11:16">
      <c r="K285" s="32"/>
      <c r="L285" s="32"/>
      <c r="M285" s="32"/>
      <c r="N285" s="32"/>
      <c r="O285" s="32"/>
      <c r="P285" s="32"/>
    </row>
    <row r="286" spans="11:16">
      <c r="K286" s="32"/>
      <c r="L286" s="32"/>
      <c r="M286" s="32"/>
      <c r="N286" s="32"/>
      <c r="O286" s="32"/>
      <c r="P286" s="32"/>
    </row>
    <row r="287" spans="11:16">
      <c r="K287" s="32"/>
      <c r="L287" s="32"/>
      <c r="M287" s="32"/>
      <c r="N287" s="32"/>
      <c r="O287" s="32"/>
      <c r="P287" s="32"/>
    </row>
    <row r="288" spans="11:16">
      <c r="K288" s="32"/>
      <c r="L288" s="32"/>
      <c r="M288" s="32"/>
      <c r="N288" s="32"/>
      <c r="O288" s="32"/>
      <c r="P288" s="32"/>
    </row>
    <row r="289" spans="11:16">
      <c r="K289" s="32"/>
      <c r="L289" s="32"/>
      <c r="M289" s="32"/>
      <c r="N289" s="32"/>
      <c r="O289" s="32"/>
      <c r="P289" s="32"/>
    </row>
    <row r="290" spans="11:16">
      <c r="K290" s="32"/>
      <c r="L290" s="32"/>
      <c r="M290" s="32"/>
      <c r="N290" s="32"/>
      <c r="O290" s="32"/>
      <c r="P290" s="32"/>
    </row>
    <row r="291" spans="11:16">
      <c r="K291" s="32"/>
      <c r="L291" s="32"/>
      <c r="M291" s="32"/>
      <c r="N291" s="32"/>
      <c r="O291" s="32"/>
      <c r="P291" s="32"/>
    </row>
    <row r="292" spans="11:16">
      <c r="K292" s="32"/>
      <c r="L292" s="32"/>
      <c r="M292" s="32"/>
      <c r="N292" s="32"/>
      <c r="O292" s="32"/>
      <c r="P292" s="32"/>
    </row>
    <row r="293" spans="11:16">
      <c r="K293" s="32"/>
      <c r="L293" s="32"/>
      <c r="M293" s="32"/>
      <c r="N293" s="32"/>
      <c r="O293" s="32"/>
      <c r="P293" s="32"/>
    </row>
    <row r="294" spans="11:16">
      <c r="K294" s="32"/>
      <c r="L294" s="32"/>
      <c r="M294" s="32"/>
      <c r="N294" s="32"/>
      <c r="O294" s="32"/>
      <c r="P294" s="32"/>
    </row>
    <row r="295" spans="11:16">
      <c r="K295" s="32"/>
      <c r="L295" s="32"/>
      <c r="M295" s="32"/>
      <c r="N295" s="32"/>
      <c r="O295" s="32"/>
      <c r="P295" s="32"/>
    </row>
    <row r="296" spans="11:16">
      <c r="K296" s="32"/>
      <c r="L296" s="32"/>
      <c r="M296" s="32"/>
      <c r="N296" s="32"/>
      <c r="O296" s="32"/>
      <c r="P296" s="32"/>
    </row>
    <row r="297" spans="11:16">
      <c r="K297" s="32"/>
      <c r="L297" s="32"/>
      <c r="M297" s="32"/>
      <c r="N297" s="32"/>
      <c r="O297" s="32"/>
      <c r="P297" s="32"/>
    </row>
    <row r="298" spans="11:16">
      <c r="K298" s="32"/>
      <c r="L298" s="32"/>
      <c r="M298" s="32"/>
      <c r="N298" s="32"/>
      <c r="O298" s="32"/>
      <c r="P298" s="32"/>
    </row>
    <row r="299" spans="11:16">
      <c r="K299" s="32"/>
      <c r="L299" s="32"/>
      <c r="M299" s="32"/>
      <c r="N299" s="32"/>
      <c r="O299" s="32"/>
      <c r="P299" s="32"/>
    </row>
    <row r="300" spans="11:16">
      <c r="K300" s="32"/>
      <c r="L300" s="32"/>
      <c r="M300" s="32"/>
      <c r="N300" s="32"/>
      <c r="O300" s="32"/>
      <c r="P300" s="32"/>
    </row>
    <row r="301" spans="11:16">
      <c r="K301" s="32"/>
      <c r="L301" s="32"/>
      <c r="M301" s="32"/>
      <c r="N301" s="32"/>
      <c r="O301" s="32"/>
      <c r="P301" s="32"/>
    </row>
    <row r="302" spans="11:16">
      <c r="K302" s="32"/>
      <c r="L302" s="32"/>
      <c r="M302" s="32"/>
      <c r="N302" s="32"/>
      <c r="O302" s="32"/>
      <c r="P302" s="32"/>
    </row>
    <row r="303" spans="11:16">
      <c r="K303" s="32"/>
      <c r="L303" s="32"/>
      <c r="M303" s="32"/>
      <c r="N303" s="32"/>
      <c r="O303" s="32"/>
      <c r="P303" s="32"/>
    </row>
    <row r="304" spans="11:16">
      <c r="K304" s="32"/>
      <c r="L304" s="32"/>
      <c r="M304" s="32"/>
      <c r="N304" s="32"/>
      <c r="O304" s="32"/>
      <c r="P304" s="32"/>
    </row>
    <row r="305" spans="11:16">
      <c r="K305" s="32"/>
      <c r="L305" s="32"/>
      <c r="M305" s="32"/>
      <c r="N305" s="32"/>
      <c r="O305" s="32"/>
      <c r="P305" s="32"/>
    </row>
    <row r="306" spans="11:16">
      <c r="K306" s="32"/>
      <c r="L306" s="32"/>
      <c r="M306" s="32"/>
      <c r="N306" s="32"/>
      <c r="O306" s="32"/>
      <c r="P306" s="32"/>
    </row>
    <row r="307" spans="11:16">
      <c r="K307" s="32"/>
      <c r="L307" s="32"/>
      <c r="M307" s="32"/>
      <c r="N307" s="32"/>
      <c r="O307" s="32"/>
      <c r="P307" s="32"/>
    </row>
    <row r="308" spans="11:16">
      <c r="K308" s="32"/>
      <c r="L308" s="32"/>
      <c r="M308" s="32"/>
      <c r="N308" s="32"/>
      <c r="O308" s="32"/>
      <c r="P308" s="32"/>
    </row>
    <row r="309" spans="11:16">
      <c r="K309" s="32"/>
      <c r="L309" s="32"/>
      <c r="M309" s="32"/>
      <c r="N309" s="32"/>
      <c r="O309" s="32"/>
      <c r="P309" s="32"/>
    </row>
    <row r="310" spans="11:16">
      <c r="K310" s="32"/>
      <c r="L310" s="32"/>
      <c r="M310" s="32"/>
      <c r="N310" s="32"/>
      <c r="O310" s="32"/>
      <c r="P310" s="32"/>
    </row>
    <row r="311" spans="11:16">
      <c r="K311" s="32"/>
      <c r="L311" s="32"/>
      <c r="M311" s="32"/>
      <c r="N311" s="32"/>
      <c r="O311" s="32"/>
      <c r="P311" s="32"/>
    </row>
    <row r="312" spans="11:16">
      <c r="K312" s="32"/>
      <c r="L312" s="32"/>
      <c r="M312" s="32"/>
      <c r="N312" s="32"/>
      <c r="O312" s="32"/>
      <c r="P312" s="32"/>
    </row>
    <row r="313" spans="11:16">
      <c r="K313" s="32"/>
      <c r="L313" s="32"/>
      <c r="M313" s="32"/>
      <c r="N313" s="32"/>
      <c r="O313" s="32"/>
      <c r="P313" s="32"/>
    </row>
    <row r="314" spans="11:16">
      <c r="K314" s="32"/>
      <c r="L314" s="32"/>
      <c r="M314" s="32"/>
      <c r="N314" s="32"/>
      <c r="O314" s="32"/>
      <c r="P314" s="32"/>
    </row>
    <row r="315" spans="11:16">
      <c r="K315" s="32"/>
      <c r="L315" s="32"/>
      <c r="M315" s="32"/>
      <c r="N315" s="32"/>
      <c r="O315" s="32"/>
      <c r="P315" s="32"/>
    </row>
    <row r="316" spans="11:16">
      <c r="K316" s="32"/>
      <c r="L316" s="32"/>
      <c r="M316" s="32"/>
      <c r="N316" s="32"/>
      <c r="O316" s="32"/>
      <c r="P316" s="32"/>
    </row>
    <row r="317" spans="11:16">
      <c r="K317" s="32"/>
      <c r="L317" s="32"/>
      <c r="M317" s="32"/>
      <c r="N317" s="32"/>
      <c r="O317" s="32"/>
      <c r="P317" s="32"/>
    </row>
    <row r="318" spans="11:16">
      <c r="K318" s="32"/>
      <c r="L318" s="32"/>
      <c r="M318" s="32"/>
      <c r="N318" s="32"/>
      <c r="O318" s="32"/>
      <c r="P318" s="32"/>
    </row>
    <row r="319" spans="11:16">
      <c r="K319" s="32"/>
      <c r="L319" s="32"/>
      <c r="M319" s="32"/>
      <c r="N319" s="32"/>
      <c r="O319" s="32"/>
      <c r="P319" s="32"/>
    </row>
    <row r="320" spans="11:16">
      <c r="K320" s="32"/>
      <c r="L320" s="32"/>
      <c r="M320" s="32"/>
      <c r="N320" s="32"/>
      <c r="O320" s="32"/>
      <c r="P320" s="32"/>
    </row>
    <row r="321" spans="11:16">
      <c r="K321" s="32"/>
      <c r="L321" s="32"/>
      <c r="M321" s="32"/>
      <c r="N321" s="32"/>
      <c r="O321" s="32"/>
      <c r="P321" s="32"/>
    </row>
    <row r="322" spans="11:16">
      <c r="K322" s="32"/>
      <c r="L322" s="32"/>
      <c r="M322" s="32"/>
      <c r="N322" s="32"/>
      <c r="O322" s="32"/>
      <c r="P322" s="32"/>
    </row>
    <row r="323" spans="11:16">
      <c r="K323" s="32"/>
      <c r="L323" s="32"/>
      <c r="M323" s="32"/>
      <c r="N323" s="32"/>
      <c r="O323" s="32"/>
      <c r="P323" s="32"/>
    </row>
    <row r="324" spans="11:16">
      <c r="K324" s="32"/>
      <c r="L324" s="32"/>
      <c r="M324" s="32"/>
      <c r="N324" s="32"/>
      <c r="O324" s="32"/>
      <c r="P324" s="32"/>
    </row>
    <row r="325" spans="11:16">
      <c r="K325" s="32"/>
      <c r="L325" s="32"/>
      <c r="M325" s="32"/>
      <c r="N325" s="32"/>
      <c r="O325" s="32"/>
      <c r="P325" s="32"/>
    </row>
    <row r="326" spans="11:16">
      <c r="K326" s="32"/>
      <c r="L326" s="32"/>
      <c r="M326" s="32"/>
      <c r="N326" s="32"/>
      <c r="O326" s="32"/>
      <c r="P326" s="32"/>
    </row>
    <row r="327" spans="11:16">
      <c r="K327" s="32"/>
      <c r="L327" s="32"/>
      <c r="M327" s="32"/>
      <c r="N327" s="32"/>
      <c r="O327" s="32"/>
      <c r="P327" s="32"/>
    </row>
    <row r="328" spans="11:16">
      <c r="K328" s="32"/>
      <c r="L328" s="32"/>
      <c r="M328" s="32"/>
      <c r="N328" s="32"/>
      <c r="O328" s="32"/>
      <c r="P328" s="32"/>
    </row>
    <row r="329" spans="11:16">
      <c r="K329" s="32"/>
      <c r="L329" s="32"/>
      <c r="M329" s="32"/>
      <c r="N329" s="32"/>
      <c r="O329" s="32"/>
      <c r="P329" s="32"/>
    </row>
    <row r="330" spans="11:16">
      <c r="K330" s="32"/>
      <c r="L330" s="32"/>
      <c r="M330" s="32"/>
      <c r="N330" s="32"/>
      <c r="O330" s="32"/>
      <c r="P330" s="32"/>
    </row>
    <row r="331" spans="11:16">
      <c r="K331" s="32"/>
      <c r="L331" s="32"/>
      <c r="M331" s="32"/>
      <c r="N331" s="32"/>
      <c r="O331" s="32"/>
      <c r="P331" s="32"/>
    </row>
    <row r="332" spans="11:16">
      <c r="K332" s="32"/>
      <c r="L332" s="32"/>
      <c r="M332" s="32"/>
      <c r="N332" s="32"/>
      <c r="O332" s="32"/>
      <c r="P332" s="32"/>
    </row>
    <row r="333" spans="11:16">
      <c r="K333" s="32"/>
      <c r="L333" s="32"/>
      <c r="M333" s="32"/>
      <c r="N333" s="32"/>
      <c r="O333" s="32"/>
      <c r="P333" s="32"/>
    </row>
    <row r="334" spans="11:16">
      <c r="K334" s="32"/>
      <c r="L334" s="32"/>
      <c r="M334" s="32"/>
      <c r="N334" s="32"/>
      <c r="O334" s="32"/>
      <c r="P334" s="32"/>
    </row>
    <row r="335" spans="11:16">
      <c r="K335" s="32"/>
      <c r="L335" s="32"/>
      <c r="M335" s="32"/>
      <c r="N335" s="32"/>
      <c r="O335" s="32"/>
      <c r="P335" s="32"/>
    </row>
    <row r="336" spans="11:16">
      <c r="K336" s="32"/>
      <c r="L336" s="32"/>
      <c r="M336" s="32"/>
      <c r="N336" s="32"/>
      <c r="O336" s="32"/>
      <c r="P336" s="32"/>
    </row>
    <row r="337" spans="11:16">
      <c r="K337" s="32"/>
      <c r="L337" s="32"/>
      <c r="M337" s="32"/>
      <c r="N337" s="32"/>
      <c r="O337" s="32"/>
      <c r="P337" s="32"/>
    </row>
    <row r="338" spans="11:16">
      <c r="K338" s="32"/>
      <c r="L338" s="32"/>
      <c r="M338" s="32"/>
      <c r="N338" s="32"/>
      <c r="O338" s="32"/>
      <c r="P338" s="32"/>
    </row>
    <row r="339" spans="11:16">
      <c r="K339" s="32"/>
      <c r="L339" s="32"/>
      <c r="M339" s="32"/>
      <c r="N339" s="32"/>
      <c r="O339" s="32"/>
      <c r="P339" s="32"/>
    </row>
    <row r="340" spans="11:16">
      <c r="K340" s="32"/>
      <c r="L340" s="32"/>
      <c r="M340" s="32"/>
      <c r="N340" s="32"/>
      <c r="O340" s="32"/>
      <c r="P340" s="32"/>
    </row>
    <row r="341" spans="11:16">
      <c r="K341" s="32"/>
      <c r="L341" s="32"/>
      <c r="M341" s="32"/>
      <c r="N341" s="32"/>
      <c r="O341" s="32"/>
      <c r="P341" s="32"/>
    </row>
    <row r="342" spans="11:16">
      <c r="K342" s="32"/>
      <c r="L342" s="32"/>
      <c r="M342" s="32"/>
      <c r="N342" s="32"/>
      <c r="O342" s="32"/>
      <c r="P342" s="32"/>
    </row>
    <row r="343" spans="11:16">
      <c r="K343" s="32"/>
      <c r="L343" s="32"/>
      <c r="M343" s="32"/>
      <c r="N343" s="32"/>
      <c r="O343" s="32"/>
      <c r="P343" s="32"/>
    </row>
    <row r="344" spans="11:16">
      <c r="K344" s="32"/>
      <c r="L344" s="32"/>
      <c r="M344" s="32"/>
      <c r="N344" s="32"/>
      <c r="O344" s="32"/>
      <c r="P344" s="32"/>
    </row>
    <row r="345" spans="11:16">
      <c r="K345" s="32"/>
      <c r="L345" s="32"/>
      <c r="M345" s="32"/>
      <c r="N345" s="32"/>
      <c r="O345" s="32"/>
      <c r="P345" s="32"/>
    </row>
    <row r="346" spans="11:16">
      <c r="K346" s="32"/>
      <c r="L346" s="32"/>
      <c r="M346" s="32"/>
      <c r="N346" s="32"/>
      <c r="O346" s="32"/>
      <c r="P346" s="32"/>
    </row>
    <row r="347" spans="11:16">
      <c r="K347" s="32"/>
      <c r="L347" s="32"/>
      <c r="M347" s="32"/>
      <c r="N347" s="32"/>
      <c r="O347" s="32"/>
      <c r="P347" s="32"/>
    </row>
    <row r="348" spans="11:16">
      <c r="K348" s="32"/>
      <c r="L348" s="32"/>
      <c r="M348" s="32"/>
      <c r="N348" s="32"/>
      <c r="O348" s="32"/>
      <c r="P348" s="32"/>
    </row>
    <row r="349" spans="11:16">
      <c r="K349" s="32"/>
      <c r="L349" s="32"/>
      <c r="M349" s="32"/>
      <c r="N349" s="32"/>
      <c r="O349" s="32"/>
      <c r="P349" s="32"/>
    </row>
    <row r="350" spans="11:16">
      <c r="K350" s="32"/>
      <c r="L350" s="32"/>
      <c r="M350" s="32"/>
      <c r="N350" s="32"/>
      <c r="O350" s="32"/>
      <c r="P350" s="32"/>
    </row>
    <row r="351" spans="11:16">
      <c r="K351" s="32"/>
      <c r="L351" s="32"/>
      <c r="M351" s="32"/>
      <c r="N351" s="32"/>
      <c r="O351" s="32"/>
      <c r="P351" s="32"/>
    </row>
    <row r="352" spans="11:16">
      <c r="K352" s="32"/>
      <c r="L352" s="32"/>
      <c r="M352" s="32"/>
      <c r="N352" s="32"/>
      <c r="O352" s="32"/>
      <c r="P352" s="32"/>
    </row>
    <row r="353" spans="11:16">
      <c r="K353" s="32"/>
      <c r="L353" s="32"/>
      <c r="M353" s="32"/>
      <c r="N353" s="32"/>
      <c r="O353" s="32"/>
      <c r="P353" s="32"/>
    </row>
    <row r="354" spans="11:16">
      <c r="K354" s="32"/>
      <c r="L354" s="32"/>
      <c r="M354" s="32"/>
      <c r="N354" s="32"/>
      <c r="O354" s="32"/>
      <c r="P354" s="32"/>
    </row>
    <row r="355" spans="11:16">
      <c r="K355" s="32"/>
      <c r="L355" s="32"/>
      <c r="M355" s="32"/>
      <c r="N355" s="32"/>
      <c r="O355" s="32"/>
      <c r="P355" s="32"/>
    </row>
    <row r="356" spans="11:16">
      <c r="K356" s="32"/>
      <c r="L356" s="32"/>
      <c r="M356" s="32"/>
      <c r="N356" s="32"/>
      <c r="O356" s="32"/>
      <c r="P356" s="32"/>
    </row>
    <row r="357" spans="11:16">
      <c r="K357" s="32"/>
      <c r="L357" s="32"/>
      <c r="M357" s="32"/>
      <c r="N357" s="32"/>
      <c r="O357" s="32"/>
      <c r="P357" s="32"/>
    </row>
    <row r="358" spans="11:16">
      <c r="K358" s="32"/>
      <c r="L358" s="32"/>
      <c r="M358" s="32"/>
      <c r="N358" s="32"/>
      <c r="O358" s="32"/>
      <c r="P358" s="32"/>
    </row>
    <row r="359" spans="11:16">
      <c r="K359" s="32"/>
      <c r="L359" s="32"/>
      <c r="M359" s="32"/>
      <c r="N359" s="32"/>
      <c r="O359" s="32"/>
      <c r="P359" s="32"/>
    </row>
    <row r="360" spans="11:16">
      <c r="K360" s="32"/>
      <c r="L360" s="32"/>
      <c r="M360" s="32"/>
      <c r="N360" s="32"/>
      <c r="O360" s="32"/>
      <c r="P360" s="32"/>
    </row>
    <row r="361" spans="11:16">
      <c r="K361" s="32"/>
      <c r="L361" s="32"/>
      <c r="M361" s="32"/>
      <c r="N361" s="32"/>
      <c r="O361" s="32"/>
      <c r="P361" s="32"/>
    </row>
    <row r="362" spans="11:16">
      <c r="K362" s="32"/>
      <c r="L362" s="32"/>
      <c r="M362" s="32"/>
      <c r="N362" s="32"/>
      <c r="O362" s="32"/>
      <c r="P362" s="32"/>
    </row>
    <row r="363" spans="11:16">
      <c r="K363" s="32"/>
      <c r="L363" s="32"/>
      <c r="M363" s="32"/>
      <c r="N363" s="32"/>
      <c r="O363" s="32"/>
      <c r="P363" s="32"/>
    </row>
    <row r="364" spans="11:16">
      <c r="K364" s="32"/>
      <c r="L364" s="32"/>
      <c r="M364" s="32"/>
      <c r="N364" s="32"/>
      <c r="O364" s="32"/>
      <c r="P364" s="32"/>
    </row>
    <row r="365" spans="11:16">
      <c r="K365" s="32"/>
      <c r="L365" s="32"/>
      <c r="M365" s="32"/>
      <c r="N365" s="32"/>
      <c r="O365" s="32"/>
      <c r="P365" s="32"/>
    </row>
    <row r="366" spans="11:16">
      <c r="K366" s="32"/>
      <c r="L366" s="32"/>
      <c r="M366" s="32"/>
      <c r="N366" s="32"/>
      <c r="O366" s="32"/>
      <c r="P366" s="32"/>
    </row>
    <row r="367" spans="11:16">
      <c r="K367" s="32"/>
      <c r="L367" s="32"/>
      <c r="M367" s="32"/>
      <c r="N367" s="32"/>
      <c r="O367" s="32"/>
      <c r="P367" s="32"/>
    </row>
    <row r="368" spans="11:16">
      <c r="K368" s="32"/>
      <c r="L368" s="32"/>
      <c r="M368" s="32"/>
      <c r="N368" s="32"/>
      <c r="O368" s="32"/>
      <c r="P368" s="32"/>
    </row>
    <row r="369" spans="11:16">
      <c r="K369" s="32"/>
      <c r="L369" s="32"/>
      <c r="M369" s="32"/>
      <c r="N369" s="32"/>
      <c r="O369" s="32"/>
      <c r="P369" s="32"/>
    </row>
    <row r="370" spans="11:16">
      <c r="K370" s="32"/>
      <c r="L370" s="32"/>
      <c r="M370" s="32"/>
      <c r="N370" s="32"/>
      <c r="O370" s="32"/>
      <c r="P370" s="32"/>
    </row>
    <row r="371" spans="11:16">
      <c r="K371" s="32"/>
      <c r="L371" s="32"/>
      <c r="M371" s="32"/>
      <c r="N371" s="32"/>
      <c r="O371" s="32"/>
      <c r="P371" s="32"/>
    </row>
    <row r="372" spans="11:16">
      <c r="K372" s="32"/>
      <c r="L372" s="32"/>
      <c r="M372" s="32"/>
      <c r="N372" s="32"/>
      <c r="O372" s="32"/>
      <c r="P372" s="32"/>
    </row>
    <row r="373" spans="11:16">
      <c r="K373" s="32"/>
      <c r="L373" s="32"/>
      <c r="M373" s="32"/>
      <c r="N373" s="32"/>
      <c r="O373" s="32"/>
      <c r="P373" s="32"/>
    </row>
    <row r="374" spans="11:16">
      <c r="K374" s="32"/>
      <c r="L374" s="32"/>
      <c r="M374" s="32"/>
      <c r="N374" s="32"/>
      <c r="O374" s="32"/>
      <c r="P374" s="32"/>
    </row>
    <row r="375" spans="11:16">
      <c r="K375" s="32"/>
      <c r="L375" s="32"/>
      <c r="M375" s="32"/>
      <c r="N375" s="32"/>
      <c r="O375" s="32"/>
      <c r="P375" s="32"/>
    </row>
    <row r="376" spans="11:16">
      <c r="K376" s="32"/>
      <c r="L376" s="32"/>
      <c r="M376" s="32"/>
      <c r="N376" s="32"/>
      <c r="O376" s="32"/>
      <c r="P376" s="32"/>
    </row>
    <row r="377" spans="11:16">
      <c r="K377" s="32"/>
      <c r="L377" s="32"/>
      <c r="M377" s="32"/>
      <c r="N377" s="32"/>
      <c r="O377" s="32"/>
      <c r="P377" s="32"/>
    </row>
    <row r="378" spans="11:16">
      <c r="K378" s="32"/>
      <c r="L378" s="32"/>
      <c r="M378" s="32"/>
      <c r="N378" s="32"/>
      <c r="O378" s="32"/>
      <c r="P378" s="32"/>
    </row>
    <row r="379" spans="11:16">
      <c r="K379" s="32"/>
      <c r="L379" s="32"/>
      <c r="M379" s="32"/>
      <c r="N379" s="32"/>
      <c r="O379" s="32"/>
      <c r="P379" s="32"/>
    </row>
    <row r="380" spans="11:16">
      <c r="K380" s="32"/>
      <c r="L380" s="32"/>
      <c r="M380" s="32"/>
      <c r="N380" s="32"/>
      <c r="O380" s="32"/>
      <c r="P380" s="32"/>
    </row>
    <row r="381" spans="11:16">
      <c r="K381" s="32"/>
      <c r="L381" s="32"/>
      <c r="M381" s="32"/>
      <c r="N381" s="32"/>
      <c r="O381" s="32"/>
      <c r="P381" s="32"/>
    </row>
    <row r="382" spans="11:16">
      <c r="K382" s="32"/>
      <c r="L382" s="32"/>
      <c r="M382" s="32"/>
      <c r="N382" s="32"/>
      <c r="O382" s="32"/>
      <c r="P382" s="32"/>
    </row>
    <row r="383" spans="11:16">
      <c r="K383" s="32"/>
      <c r="L383" s="32"/>
      <c r="M383" s="32"/>
      <c r="N383" s="32"/>
      <c r="O383" s="32"/>
      <c r="P383" s="32"/>
    </row>
    <row r="384" spans="11:16">
      <c r="K384" s="32"/>
      <c r="L384" s="32"/>
      <c r="M384" s="32"/>
      <c r="N384" s="32"/>
      <c r="O384" s="32"/>
      <c r="P384" s="32"/>
    </row>
    <row r="385" spans="11:16">
      <c r="K385" s="32"/>
      <c r="L385" s="32"/>
      <c r="M385" s="32"/>
      <c r="N385" s="32"/>
      <c r="O385" s="32"/>
      <c r="P385" s="32"/>
    </row>
    <row r="386" spans="11:16">
      <c r="K386" s="32"/>
      <c r="L386" s="32"/>
      <c r="M386" s="32"/>
      <c r="N386" s="32"/>
      <c r="O386" s="32"/>
      <c r="P386" s="32"/>
    </row>
    <row r="387" spans="11:16">
      <c r="K387" s="32"/>
      <c r="L387" s="32"/>
      <c r="M387" s="32"/>
      <c r="N387" s="32"/>
      <c r="O387" s="32"/>
      <c r="P387" s="32"/>
    </row>
    <row r="388" spans="11:16">
      <c r="K388" s="32"/>
      <c r="L388" s="32"/>
      <c r="M388" s="32"/>
      <c r="N388" s="32"/>
      <c r="O388" s="32"/>
      <c r="P388" s="32"/>
    </row>
    <row r="389" spans="11:16">
      <c r="K389" s="32"/>
      <c r="L389" s="32"/>
      <c r="M389" s="32"/>
      <c r="N389" s="32"/>
      <c r="O389" s="32"/>
      <c r="P389" s="32"/>
    </row>
    <row r="390" spans="11:16">
      <c r="K390" s="32"/>
      <c r="L390" s="32"/>
      <c r="M390" s="32"/>
      <c r="N390" s="32"/>
      <c r="O390" s="32"/>
      <c r="P390" s="32"/>
    </row>
    <row r="391" spans="11:16">
      <c r="K391" s="32"/>
      <c r="L391" s="32"/>
      <c r="M391" s="32"/>
      <c r="N391" s="32"/>
      <c r="O391" s="32"/>
      <c r="P391" s="32"/>
    </row>
    <row r="392" spans="11:16">
      <c r="K392" s="32"/>
      <c r="L392" s="32"/>
      <c r="M392" s="32"/>
      <c r="N392" s="32"/>
      <c r="O392" s="32"/>
      <c r="P392" s="32"/>
    </row>
    <row r="393" spans="11:16">
      <c r="K393" s="32"/>
      <c r="L393" s="32"/>
      <c r="M393" s="32"/>
      <c r="N393" s="32"/>
      <c r="O393" s="32"/>
      <c r="P393" s="32"/>
    </row>
    <row r="394" spans="11:16">
      <c r="K394" s="32"/>
      <c r="L394" s="32"/>
      <c r="M394" s="32"/>
      <c r="N394" s="32"/>
      <c r="O394" s="32"/>
      <c r="P394" s="32"/>
    </row>
    <row r="395" spans="11:16">
      <c r="K395" s="32"/>
      <c r="L395" s="32"/>
      <c r="M395" s="32"/>
      <c r="N395" s="32"/>
      <c r="O395" s="32"/>
      <c r="P395" s="32"/>
    </row>
    <row r="396" spans="11:16">
      <c r="K396" s="32"/>
      <c r="L396" s="32"/>
      <c r="M396" s="32"/>
      <c r="N396" s="32"/>
      <c r="O396" s="32"/>
      <c r="P396" s="32"/>
    </row>
    <row r="397" spans="11:16">
      <c r="K397" s="32"/>
      <c r="L397" s="32"/>
      <c r="M397" s="32"/>
      <c r="N397" s="32"/>
      <c r="O397" s="32"/>
      <c r="P397" s="32"/>
    </row>
    <row r="398" spans="11:16">
      <c r="K398" s="32"/>
      <c r="L398" s="32"/>
      <c r="M398" s="32"/>
      <c r="N398" s="32"/>
      <c r="O398" s="32"/>
      <c r="P398" s="32"/>
    </row>
    <row r="399" spans="11:16">
      <c r="K399" s="32"/>
      <c r="L399" s="32"/>
      <c r="M399" s="32"/>
      <c r="N399" s="32"/>
      <c r="O399" s="32"/>
      <c r="P399" s="32"/>
    </row>
    <row r="400" spans="11:16">
      <c r="K400" s="32"/>
      <c r="L400" s="32"/>
      <c r="M400" s="32"/>
      <c r="N400" s="32"/>
      <c r="O400" s="32"/>
      <c r="P400" s="32"/>
    </row>
    <row r="401" spans="11:16">
      <c r="K401" s="32"/>
      <c r="L401" s="32"/>
      <c r="M401" s="32"/>
      <c r="N401" s="32"/>
      <c r="O401" s="32"/>
      <c r="P401" s="32"/>
    </row>
    <row r="402" spans="11:16">
      <c r="K402" s="32"/>
      <c r="L402" s="32"/>
      <c r="M402" s="32"/>
      <c r="N402" s="32"/>
      <c r="O402" s="32"/>
      <c r="P402" s="32"/>
    </row>
    <row r="403" spans="11:16">
      <c r="K403" s="32"/>
      <c r="L403" s="32"/>
      <c r="M403" s="32"/>
      <c r="N403" s="32"/>
      <c r="O403" s="32"/>
      <c r="P403" s="32"/>
    </row>
    <row r="404" spans="11:16">
      <c r="K404" s="32"/>
      <c r="L404" s="32"/>
      <c r="M404" s="32"/>
      <c r="N404" s="32"/>
      <c r="O404" s="32"/>
      <c r="P404" s="32"/>
    </row>
    <row r="405" spans="11:16">
      <c r="K405" s="32"/>
      <c r="L405" s="32"/>
      <c r="M405" s="32"/>
      <c r="N405" s="32"/>
      <c r="O405" s="32"/>
      <c r="P405" s="32"/>
    </row>
    <row r="406" spans="11:16">
      <c r="K406" s="32"/>
      <c r="L406" s="32"/>
      <c r="M406" s="32"/>
      <c r="N406" s="32"/>
      <c r="O406" s="32"/>
      <c r="P406" s="32"/>
    </row>
    <row r="407" spans="11:16">
      <c r="K407" s="32"/>
      <c r="L407" s="32"/>
      <c r="M407" s="32"/>
      <c r="N407" s="32"/>
      <c r="O407" s="32"/>
      <c r="P407" s="32"/>
    </row>
    <row r="408" spans="11:16">
      <c r="K408" s="32"/>
      <c r="L408" s="32"/>
      <c r="M408" s="32"/>
      <c r="N408" s="32"/>
      <c r="O408" s="32"/>
      <c r="P408" s="32"/>
    </row>
    <row r="409" spans="11:16">
      <c r="K409" s="32"/>
      <c r="L409" s="32"/>
      <c r="M409" s="32"/>
      <c r="N409" s="32"/>
      <c r="O409" s="32"/>
      <c r="P409" s="32"/>
    </row>
    <row r="410" spans="11:16">
      <c r="K410" s="32"/>
      <c r="L410" s="32"/>
      <c r="M410" s="32"/>
      <c r="N410" s="32"/>
      <c r="O410" s="32"/>
      <c r="P410" s="32"/>
    </row>
    <row r="411" spans="11:16">
      <c r="K411" s="32"/>
      <c r="L411" s="32"/>
      <c r="M411" s="32"/>
      <c r="N411" s="32"/>
      <c r="O411" s="32"/>
      <c r="P411" s="32"/>
    </row>
    <row r="412" spans="11:16">
      <c r="K412" s="32"/>
      <c r="L412" s="32"/>
      <c r="M412" s="32"/>
      <c r="N412" s="32"/>
      <c r="O412" s="32"/>
      <c r="P412" s="32"/>
    </row>
    <row r="413" spans="11:16">
      <c r="K413" s="32"/>
      <c r="L413" s="32"/>
      <c r="M413" s="32"/>
      <c r="N413" s="32"/>
      <c r="O413" s="32"/>
      <c r="P413" s="32"/>
    </row>
    <row r="414" spans="11:16">
      <c r="K414" s="32"/>
      <c r="L414" s="32"/>
      <c r="M414" s="32"/>
      <c r="N414" s="32"/>
      <c r="O414" s="32"/>
      <c r="P414" s="32"/>
    </row>
    <row r="415" spans="11:16">
      <c r="K415" s="32"/>
      <c r="L415" s="32"/>
      <c r="M415" s="32"/>
      <c r="N415" s="32"/>
      <c r="O415" s="32"/>
      <c r="P415" s="32"/>
    </row>
    <row r="416" spans="11:16">
      <c r="K416" s="32"/>
      <c r="L416" s="32"/>
      <c r="M416" s="32"/>
      <c r="N416" s="32"/>
      <c r="O416" s="32"/>
      <c r="P416" s="32"/>
    </row>
    <row r="417" spans="11:16">
      <c r="K417" s="32"/>
      <c r="L417" s="32"/>
      <c r="M417" s="32"/>
      <c r="N417" s="32"/>
      <c r="O417" s="32"/>
      <c r="P417" s="32"/>
    </row>
    <row r="418" spans="11:16">
      <c r="K418" s="32"/>
      <c r="L418" s="32"/>
      <c r="M418" s="32"/>
      <c r="N418" s="32"/>
      <c r="O418" s="32"/>
      <c r="P418" s="32"/>
    </row>
    <row r="419" spans="11:16">
      <c r="K419" s="32"/>
      <c r="L419" s="32"/>
      <c r="M419" s="32"/>
      <c r="N419" s="32"/>
      <c r="O419" s="32"/>
      <c r="P419" s="32"/>
    </row>
    <row r="420" spans="11:16">
      <c r="K420" s="32"/>
      <c r="L420" s="32"/>
      <c r="M420" s="32"/>
      <c r="N420" s="32"/>
      <c r="O420" s="32"/>
      <c r="P420" s="32"/>
    </row>
    <row r="421" spans="11:16">
      <c r="K421" s="32"/>
      <c r="L421" s="32"/>
      <c r="M421" s="32"/>
      <c r="N421" s="32"/>
      <c r="O421" s="32"/>
      <c r="P421" s="32"/>
    </row>
    <row r="422" spans="11:16">
      <c r="K422" s="32"/>
      <c r="L422" s="32"/>
      <c r="M422" s="32"/>
      <c r="N422" s="32"/>
      <c r="O422" s="32"/>
      <c r="P422" s="32"/>
    </row>
    <row r="423" spans="11:16">
      <c r="K423" s="32"/>
      <c r="L423" s="32"/>
      <c r="M423" s="32"/>
      <c r="N423" s="32"/>
      <c r="O423" s="32"/>
      <c r="P423" s="32"/>
    </row>
    <row r="424" spans="11:16">
      <c r="K424" s="32"/>
      <c r="L424" s="32"/>
      <c r="M424" s="32"/>
      <c r="N424" s="32"/>
      <c r="O424" s="32"/>
      <c r="P424" s="32"/>
    </row>
    <row r="425" spans="11:16">
      <c r="K425" s="32"/>
      <c r="L425" s="32"/>
      <c r="M425" s="32"/>
      <c r="N425" s="32"/>
      <c r="O425" s="32"/>
      <c r="P425" s="32"/>
    </row>
    <row r="426" spans="11:16">
      <c r="K426" s="32"/>
      <c r="L426" s="32"/>
      <c r="M426" s="32"/>
      <c r="N426" s="32"/>
      <c r="O426" s="32"/>
      <c r="P426" s="32"/>
    </row>
    <row r="427" spans="11:16">
      <c r="K427" s="32"/>
      <c r="L427" s="32"/>
      <c r="M427" s="32"/>
      <c r="N427" s="32"/>
      <c r="O427" s="32"/>
      <c r="P427" s="32"/>
    </row>
    <row r="428" spans="11:16">
      <c r="K428" s="32"/>
      <c r="L428" s="32"/>
      <c r="M428" s="32"/>
      <c r="N428" s="32"/>
      <c r="O428" s="32"/>
      <c r="P428" s="32"/>
    </row>
    <row r="429" spans="11:16">
      <c r="K429" s="32"/>
      <c r="L429" s="32"/>
      <c r="M429" s="32"/>
      <c r="N429" s="32"/>
      <c r="O429" s="32"/>
      <c r="P429" s="32"/>
    </row>
    <row r="430" spans="11:16">
      <c r="K430" s="32"/>
      <c r="L430" s="32"/>
      <c r="M430" s="32"/>
      <c r="N430" s="32"/>
      <c r="O430" s="32"/>
      <c r="P430" s="32"/>
    </row>
    <row r="431" spans="11:16">
      <c r="K431" s="32"/>
      <c r="L431" s="32"/>
      <c r="M431" s="32"/>
      <c r="N431" s="32"/>
      <c r="O431" s="32"/>
      <c r="P431" s="32"/>
    </row>
    <row r="432" spans="11:16">
      <c r="K432" s="32"/>
      <c r="L432" s="32"/>
      <c r="M432" s="32"/>
      <c r="N432" s="32"/>
      <c r="O432" s="32"/>
      <c r="P432" s="32"/>
    </row>
    <row r="433" spans="11:16">
      <c r="K433" s="32"/>
      <c r="L433" s="32"/>
      <c r="M433" s="32"/>
      <c r="N433" s="32"/>
      <c r="O433" s="32"/>
      <c r="P433" s="32"/>
    </row>
    <row r="434" spans="11:16">
      <c r="K434" s="32"/>
      <c r="L434" s="32"/>
      <c r="M434" s="32"/>
      <c r="N434" s="32"/>
      <c r="O434" s="32"/>
      <c r="P434" s="32"/>
    </row>
    <row r="435" spans="11:16">
      <c r="K435" s="32"/>
      <c r="L435" s="32"/>
      <c r="M435" s="32"/>
      <c r="N435" s="32"/>
      <c r="O435" s="32"/>
      <c r="P435" s="32"/>
    </row>
  </sheetData>
  <mergeCells count="262">
    <mergeCell ref="B51:B53"/>
    <mergeCell ref="C51:C53"/>
    <mergeCell ref="D51:D53"/>
    <mergeCell ref="E51:E53"/>
    <mergeCell ref="G51:G53"/>
    <mergeCell ref="H51:H53"/>
    <mergeCell ref="I51:I53"/>
    <mergeCell ref="B21:B23"/>
    <mergeCell ref="C21:C23"/>
    <mergeCell ref="D21:D23"/>
    <mergeCell ref="E21:E23"/>
    <mergeCell ref="G21:G23"/>
    <mergeCell ref="H21:H23"/>
    <mergeCell ref="I21:I23"/>
    <mergeCell ref="I39:I41"/>
    <mergeCell ref="G48:G50"/>
    <mergeCell ref="H48:H50"/>
    <mergeCell ref="I48:I50"/>
    <mergeCell ref="B48:B50"/>
    <mergeCell ref="C48:C50"/>
    <mergeCell ref="D48:D50"/>
    <mergeCell ref="E48:E50"/>
    <mergeCell ref="B45:B46"/>
    <mergeCell ref="C45:C46"/>
    <mergeCell ref="B5:K5"/>
    <mergeCell ref="H9:H11"/>
    <mergeCell ref="K9:K11"/>
    <mergeCell ref="J9:J11"/>
    <mergeCell ref="F12:F14"/>
    <mergeCell ref="K12:K14"/>
    <mergeCell ref="H15:H17"/>
    <mergeCell ref="K15:K17"/>
    <mergeCell ref="D45:D46"/>
    <mergeCell ref="E45:E47"/>
    <mergeCell ref="G45:G47"/>
    <mergeCell ref="B9:B11"/>
    <mergeCell ref="C9:C11"/>
    <mergeCell ref="D9:D11"/>
    <mergeCell ref="E9:E11"/>
    <mergeCell ref="F9:F11"/>
    <mergeCell ref="G9:G11"/>
    <mergeCell ref="F21:F23"/>
    <mergeCell ref="F33:F35"/>
    <mergeCell ref="F45:F47"/>
    <mergeCell ref="K18:K20"/>
    <mergeCell ref="B15:B17"/>
    <mergeCell ref="C15:C17"/>
    <mergeCell ref="D15:D17"/>
    <mergeCell ref="E15:E17"/>
    <mergeCell ref="F15:F17"/>
    <mergeCell ref="G15:G17"/>
    <mergeCell ref="F18:F20"/>
    <mergeCell ref="J12:J14"/>
    <mergeCell ref="J15:J17"/>
    <mergeCell ref="J18:J20"/>
    <mergeCell ref="I15:I17"/>
    <mergeCell ref="K21:K23"/>
    <mergeCell ref="B30:B32"/>
    <mergeCell ref="C30:C32"/>
    <mergeCell ref="D30:D32"/>
    <mergeCell ref="E30:E32"/>
    <mergeCell ref="F30:F32"/>
    <mergeCell ref="G30:G32"/>
    <mergeCell ref="H30:H32"/>
    <mergeCell ref="K24:K26"/>
    <mergeCell ref="B27:B29"/>
    <mergeCell ref="C27:C29"/>
    <mergeCell ref="D27:D29"/>
    <mergeCell ref="E27:E29"/>
    <mergeCell ref="F27:F29"/>
    <mergeCell ref="G27:G29"/>
    <mergeCell ref="H27:H29"/>
    <mergeCell ref="B24:B26"/>
    <mergeCell ref="C24:C26"/>
    <mergeCell ref="D24:D26"/>
    <mergeCell ref="E24:E26"/>
    <mergeCell ref="F24:F26"/>
    <mergeCell ref="G24:G26"/>
    <mergeCell ref="H24:H26"/>
    <mergeCell ref="K30:K32"/>
    <mergeCell ref="K27:K29"/>
    <mergeCell ref="B39:B41"/>
    <mergeCell ref="C39:C41"/>
    <mergeCell ref="D39:D41"/>
    <mergeCell ref="E39:E41"/>
    <mergeCell ref="F39:F41"/>
    <mergeCell ref="B36:B38"/>
    <mergeCell ref="C36:C38"/>
    <mergeCell ref="D36:D38"/>
    <mergeCell ref="E36:E38"/>
    <mergeCell ref="F36:F38"/>
    <mergeCell ref="K33:K35"/>
    <mergeCell ref="K45:K47"/>
    <mergeCell ref="F48:F50"/>
    <mergeCell ref="K48:K50"/>
    <mergeCell ref="G39:G41"/>
    <mergeCell ref="H39:H41"/>
    <mergeCell ref="K39:K41"/>
    <mergeCell ref="F42:F44"/>
    <mergeCell ref="K42:K44"/>
    <mergeCell ref="J39:J41"/>
    <mergeCell ref="J42:J44"/>
    <mergeCell ref="J45:J47"/>
    <mergeCell ref="J48:J50"/>
    <mergeCell ref="H45:H47"/>
    <mergeCell ref="I45:I47"/>
    <mergeCell ref="H36:H38"/>
    <mergeCell ref="K36:K38"/>
    <mergeCell ref="G36:G38"/>
    <mergeCell ref="F57:F59"/>
    <mergeCell ref="K57:K59"/>
    <mergeCell ref="F60:F62"/>
    <mergeCell ref="K60:K62"/>
    <mergeCell ref="F51:F53"/>
    <mergeCell ref="K51:K53"/>
    <mergeCell ref="F54:F56"/>
    <mergeCell ref="K54:K56"/>
    <mergeCell ref="F69:F71"/>
    <mergeCell ref="K69:K71"/>
    <mergeCell ref="J51:J53"/>
    <mergeCell ref="J54:J56"/>
    <mergeCell ref="F72:F74"/>
    <mergeCell ref="G72:G74"/>
    <mergeCell ref="H72:H74"/>
    <mergeCell ref="F63:F65"/>
    <mergeCell ref="K63:K65"/>
    <mergeCell ref="F66:F68"/>
    <mergeCell ref="K66:K68"/>
    <mergeCell ref="G81:G83"/>
    <mergeCell ref="H81:H83"/>
    <mergeCell ref="K81:K83"/>
    <mergeCell ref="F75:F77"/>
    <mergeCell ref="F78:F80"/>
    <mergeCell ref="J63:J65"/>
    <mergeCell ref="J66:J68"/>
    <mergeCell ref="I81:I83"/>
    <mergeCell ref="I72:I74"/>
    <mergeCell ref="K87:K89"/>
    <mergeCell ref="H84:H86"/>
    <mergeCell ref="K84:K86"/>
    <mergeCell ref="G84:G86"/>
    <mergeCell ref="F90:F92"/>
    <mergeCell ref="K90:K92"/>
    <mergeCell ref="F93:F95"/>
    <mergeCell ref="J87:J89"/>
    <mergeCell ref="J93:J95"/>
    <mergeCell ref="I87:I89"/>
    <mergeCell ref="I84:I86"/>
    <mergeCell ref="F87:F89"/>
    <mergeCell ref="F84:F86"/>
    <mergeCell ref="K93:K95"/>
    <mergeCell ref="K99:K101"/>
    <mergeCell ref="K105:K107"/>
    <mergeCell ref="F108:F110"/>
    <mergeCell ref="G108:G110"/>
    <mergeCell ref="H108:H110"/>
    <mergeCell ref="K108:K110"/>
    <mergeCell ref="F102:F104"/>
    <mergeCell ref="F105:F107"/>
    <mergeCell ref="G105:G107"/>
    <mergeCell ref="H105:H107"/>
    <mergeCell ref="I108:I110"/>
    <mergeCell ref="I105:I107"/>
    <mergeCell ref="I99:I101"/>
    <mergeCell ref="J108:J110"/>
    <mergeCell ref="J105:J107"/>
    <mergeCell ref="K102:K104"/>
    <mergeCell ref="K111:K113"/>
    <mergeCell ref="F114:F116"/>
    <mergeCell ref="G114:G116"/>
    <mergeCell ref="H114:H116"/>
    <mergeCell ref="K114:K116"/>
    <mergeCell ref="B111:B113"/>
    <mergeCell ref="C111:C113"/>
    <mergeCell ref="D111:D113"/>
    <mergeCell ref="E111:E113"/>
    <mergeCell ref="F111:F113"/>
    <mergeCell ref="G111:G113"/>
    <mergeCell ref="I114:I116"/>
    <mergeCell ref="I111:I113"/>
    <mergeCell ref="J111:J113"/>
    <mergeCell ref="J114:J116"/>
    <mergeCell ref="K132:K134"/>
    <mergeCell ref="F135:F137"/>
    <mergeCell ref="G135:G137"/>
    <mergeCell ref="H135:H137"/>
    <mergeCell ref="K135:K137"/>
    <mergeCell ref="K123:K125"/>
    <mergeCell ref="F126:F128"/>
    <mergeCell ref="G126:G128"/>
    <mergeCell ref="H126:H128"/>
    <mergeCell ref="K126:K128"/>
    <mergeCell ref="F129:F131"/>
    <mergeCell ref="G129:G131"/>
    <mergeCell ref="H129:H131"/>
    <mergeCell ref="K129:K131"/>
    <mergeCell ref="I135:I137"/>
    <mergeCell ref="I132:I134"/>
    <mergeCell ref="I129:I131"/>
    <mergeCell ref="I126:I128"/>
    <mergeCell ref="I123:I125"/>
    <mergeCell ref="F123:F125"/>
    <mergeCell ref="G123:G125"/>
    <mergeCell ref="H123:H125"/>
    <mergeCell ref="F132:F134"/>
    <mergeCell ref="G132:G134"/>
    <mergeCell ref="K141:K143"/>
    <mergeCell ref="F138:F140"/>
    <mergeCell ref="G138:G140"/>
    <mergeCell ref="H138:H140"/>
    <mergeCell ref="K138:K140"/>
    <mergeCell ref="F147:F149"/>
    <mergeCell ref="G147:G149"/>
    <mergeCell ref="H147:H149"/>
    <mergeCell ref="K147:K149"/>
    <mergeCell ref="F144:F146"/>
    <mergeCell ref="G144:G146"/>
    <mergeCell ref="H144:H146"/>
    <mergeCell ref="K144:K146"/>
    <mergeCell ref="I141:I143"/>
    <mergeCell ref="I138:I140"/>
    <mergeCell ref="B150:F150"/>
    <mergeCell ref="B151:H151"/>
    <mergeCell ref="F141:F143"/>
    <mergeCell ref="G141:G143"/>
    <mergeCell ref="H141:H143"/>
    <mergeCell ref="F117:F119"/>
    <mergeCell ref="F120:F122"/>
    <mergeCell ref="H111:H113"/>
    <mergeCell ref="H132:H134"/>
    <mergeCell ref="F96:F98"/>
    <mergeCell ref="F99:F101"/>
    <mergeCell ref="G99:G101"/>
    <mergeCell ref="H99:H101"/>
    <mergeCell ref="G87:G89"/>
    <mergeCell ref="H87:H89"/>
    <mergeCell ref="B81:B83"/>
    <mergeCell ref="C81:C83"/>
    <mergeCell ref="D81:D83"/>
    <mergeCell ref="E81:E83"/>
    <mergeCell ref="F81:F83"/>
    <mergeCell ref="B87:B89"/>
    <mergeCell ref="C87:C89"/>
    <mergeCell ref="D87:D89"/>
    <mergeCell ref="E87:E89"/>
    <mergeCell ref="B84:B86"/>
    <mergeCell ref="C84:C86"/>
    <mergeCell ref="D84:D86"/>
    <mergeCell ref="E84:E86"/>
    <mergeCell ref="J123:J125"/>
    <mergeCell ref="J132:J134"/>
    <mergeCell ref="J135:J137"/>
    <mergeCell ref="J141:J143"/>
    <mergeCell ref="I24:I26"/>
    <mergeCell ref="I27:I29"/>
    <mergeCell ref="I30:I32"/>
    <mergeCell ref="I36:I38"/>
    <mergeCell ref="J21:J23"/>
    <mergeCell ref="J27:J29"/>
    <mergeCell ref="J30:J32"/>
    <mergeCell ref="J33:J35"/>
    <mergeCell ref="J36:J38"/>
  </mergeCells>
  <pageMargins left="0.39370078740157483" right="0.39370078740157483" top="0.39370078740157483" bottom="0.39370078740157483" header="0.51181102362204722" footer="0.51181102362204722"/>
  <pageSetup paperSize="9" scale="45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55"/>
  <sheetViews>
    <sheetView topLeftCell="A31" workbookViewId="0">
      <selection activeCell="L39" sqref="L39"/>
    </sheetView>
  </sheetViews>
  <sheetFormatPr defaultRowHeight="14.25"/>
  <cols>
    <col min="1" max="1" width="4.42578125" style="1" customWidth="1"/>
    <col min="2" max="2" width="22.7109375" style="1" customWidth="1"/>
    <col min="3" max="3" width="12" style="1" customWidth="1"/>
    <col min="4" max="4" width="9.7109375" style="1" customWidth="1"/>
    <col min="5" max="5" width="13.140625" style="1" customWidth="1"/>
    <col min="6" max="6" width="11.5703125" style="1" customWidth="1"/>
    <col min="7" max="7" width="12.85546875" style="1" customWidth="1"/>
    <col min="8" max="8" width="11.7109375" style="1" customWidth="1"/>
    <col min="9" max="9" width="13.5703125" style="1" customWidth="1"/>
    <col min="10" max="10" width="12.28515625" style="1" customWidth="1"/>
    <col min="11" max="249" width="9.140625" style="1"/>
    <col min="250" max="250" width="4.42578125" style="1" customWidth="1"/>
    <col min="251" max="251" width="22.7109375" style="1" customWidth="1"/>
    <col min="252" max="252" width="12" style="1" customWidth="1"/>
    <col min="253" max="253" width="9.7109375" style="1" customWidth="1"/>
    <col min="254" max="254" width="12.140625" style="1" customWidth="1"/>
    <col min="255" max="255" width="9.42578125" style="1" customWidth="1"/>
    <col min="256" max="256" width="11.42578125" style="1" customWidth="1"/>
    <col min="257" max="257" width="11.140625" style="1" customWidth="1"/>
    <col min="258" max="258" width="10.140625" style="1" customWidth="1"/>
    <col min="259" max="261" width="9.140625" style="1"/>
    <col min="262" max="262" width="12.28515625" style="1" customWidth="1"/>
    <col min="263" max="263" width="12.85546875" style="1" customWidth="1"/>
    <col min="264" max="264" width="9.42578125" style="1" customWidth="1"/>
    <col min="265" max="505" width="9.140625" style="1"/>
    <col min="506" max="506" width="4.42578125" style="1" customWidth="1"/>
    <col min="507" max="507" width="22.7109375" style="1" customWidth="1"/>
    <col min="508" max="508" width="12" style="1" customWidth="1"/>
    <col min="509" max="509" width="9.7109375" style="1" customWidth="1"/>
    <col min="510" max="510" width="12.140625" style="1" customWidth="1"/>
    <col min="511" max="511" width="9.42578125" style="1" customWidth="1"/>
    <col min="512" max="512" width="11.42578125" style="1" customWidth="1"/>
    <col min="513" max="513" width="11.140625" style="1" customWidth="1"/>
    <col min="514" max="514" width="10.140625" style="1" customWidth="1"/>
    <col min="515" max="517" width="9.140625" style="1"/>
    <col min="518" max="518" width="12.28515625" style="1" customWidth="1"/>
    <col min="519" max="519" width="12.85546875" style="1" customWidth="1"/>
    <col min="520" max="520" width="9.42578125" style="1" customWidth="1"/>
    <col min="521" max="761" width="9.140625" style="1"/>
    <col min="762" max="762" width="4.42578125" style="1" customWidth="1"/>
    <col min="763" max="763" width="22.7109375" style="1" customWidth="1"/>
    <col min="764" max="764" width="12" style="1" customWidth="1"/>
    <col min="765" max="765" width="9.7109375" style="1" customWidth="1"/>
    <col min="766" max="766" width="12.140625" style="1" customWidth="1"/>
    <col min="767" max="767" width="9.42578125" style="1" customWidth="1"/>
    <col min="768" max="768" width="11.42578125" style="1" customWidth="1"/>
    <col min="769" max="769" width="11.140625" style="1" customWidth="1"/>
    <col min="770" max="770" width="10.140625" style="1" customWidth="1"/>
    <col min="771" max="773" width="9.140625" style="1"/>
    <col min="774" max="774" width="12.28515625" style="1" customWidth="1"/>
    <col min="775" max="775" width="12.85546875" style="1" customWidth="1"/>
    <col min="776" max="776" width="9.42578125" style="1" customWidth="1"/>
    <col min="777" max="1017" width="9.140625" style="1"/>
    <col min="1018" max="1018" width="4.42578125" style="1" customWidth="1"/>
    <col min="1019" max="1019" width="22.7109375" style="1" customWidth="1"/>
    <col min="1020" max="1020" width="12" style="1" customWidth="1"/>
    <col min="1021" max="1021" width="9.7109375" style="1" customWidth="1"/>
    <col min="1022" max="1022" width="12.140625" style="1" customWidth="1"/>
    <col min="1023" max="1023" width="9.42578125" style="1" customWidth="1"/>
    <col min="1024" max="1024" width="11.42578125" style="1" customWidth="1"/>
    <col min="1025" max="1025" width="11.140625" style="1" customWidth="1"/>
    <col min="1026" max="1026" width="10.140625" style="1" customWidth="1"/>
    <col min="1027" max="1029" width="9.140625" style="1"/>
    <col min="1030" max="1030" width="12.28515625" style="1" customWidth="1"/>
    <col min="1031" max="1031" width="12.85546875" style="1" customWidth="1"/>
    <col min="1032" max="1032" width="9.42578125" style="1" customWidth="1"/>
    <col min="1033" max="1273" width="9.140625" style="1"/>
    <col min="1274" max="1274" width="4.42578125" style="1" customWidth="1"/>
    <col min="1275" max="1275" width="22.7109375" style="1" customWidth="1"/>
    <col min="1276" max="1276" width="12" style="1" customWidth="1"/>
    <col min="1277" max="1277" width="9.7109375" style="1" customWidth="1"/>
    <col min="1278" max="1278" width="12.140625" style="1" customWidth="1"/>
    <col min="1279" max="1279" width="9.42578125" style="1" customWidth="1"/>
    <col min="1280" max="1280" width="11.42578125" style="1" customWidth="1"/>
    <col min="1281" max="1281" width="11.140625" style="1" customWidth="1"/>
    <col min="1282" max="1282" width="10.140625" style="1" customWidth="1"/>
    <col min="1283" max="1285" width="9.140625" style="1"/>
    <col min="1286" max="1286" width="12.28515625" style="1" customWidth="1"/>
    <col min="1287" max="1287" width="12.85546875" style="1" customWidth="1"/>
    <col min="1288" max="1288" width="9.42578125" style="1" customWidth="1"/>
    <col min="1289" max="1529" width="9.140625" style="1"/>
    <col min="1530" max="1530" width="4.42578125" style="1" customWidth="1"/>
    <col min="1531" max="1531" width="22.7109375" style="1" customWidth="1"/>
    <col min="1532" max="1532" width="12" style="1" customWidth="1"/>
    <col min="1533" max="1533" width="9.7109375" style="1" customWidth="1"/>
    <col min="1534" max="1534" width="12.140625" style="1" customWidth="1"/>
    <col min="1535" max="1535" width="9.42578125" style="1" customWidth="1"/>
    <col min="1536" max="1536" width="11.42578125" style="1" customWidth="1"/>
    <col min="1537" max="1537" width="11.140625" style="1" customWidth="1"/>
    <col min="1538" max="1538" width="10.140625" style="1" customWidth="1"/>
    <col min="1539" max="1541" width="9.140625" style="1"/>
    <col min="1542" max="1542" width="12.28515625" style="1" customWidth="1"/>
    <col min="1543" max="1543" width="12.85546875" style="1" customWidth="1"/>
    <col min="1544" max="1544" width="9.42578125" style="1" customWidth="1"/>
    <col min="1545" max="1785" width="9.140625" style="1"/>
    <col min="1786" max="1786" width="4.42578125" style="1" customWidth="1"/>
    <col min="1787" max="1787" width="22.7109375" style="1" customWidth="1"/>
    <col min="1788" max="1788" width="12" style="1" customWidth="1"/>
    <col min="1789" max="1789" width="9.7109375" style="1" customWidth="1"/>
    <col min="1790" max="1790" width="12.140625" style="1" customWidth="1"/>
    <col min="1791" max="1791" width="9.42578125" style="1" customWidth="1"/>
    <col min="1792" max="1792" width="11.42578125" style="1" customWidth="1"/>
    <col min="1793" max="1793" width="11.140625" style="1" customWidth="1"/>
    <col min="1794" max="1794" width="10.140625" style="1" customWidth="1"/>
    <col min="1795" max="1797" width="9.140625" style="1"/>
    <col min="1798" max="1798" width="12.28515625" style="1" customWidth="1"/>
    <col min="1799" max="1799" width="12.85546875" style="1" customWidth="1"/>
    <col min="1800" max="1800" width="9.42578125" style="1" customWidth="1"/>
    <col min="1801" max="2041" width="9.140625" style="1"/>
    <col min="2042" max="2042" width="4.42578125" style="1" customWidth="1"/>
    <col min="2043" max="2043" width="22.7109375" style="1" customWidth="1"/>
    <col min="2044" max="2044" width="12" style="1" customWidth="1"/>
    <col min="2045" max="2045" width="9.7109375" style="1" customWidth="1"/>
    <col min="2046" max="2046" width="12.140625" style="1" customWidth="1"/>
    <col min="2047" max="2047" width="9.42578125" style="1" customWidth="1"/>
    <col min="2048" max="2048" width="11.42578125" style="1" customWidth="1"/>
    <col min="2049" max="2049" width="11.140625" style="1" customWidth="1"/>
    <col min="2050" max="2050" width="10.140625" style="1" customWidth="1"/>
    <col min="2051" max="2053" width="9.140625" style="1"/>
    <col min="2054" max="2054" width="12.28515625" style="1" customWidth="1"/>
    <col min="2055" max="2055" width="12.85546875" style="1" customWidth="1"/>
    <col min="2056" max="2056" width="9.42578125" style="1" customWidth="1"/>
    <col min="2057" max="2297" width="9.140625" style="1"/>
    <col min="2298" max="2298" width="4.42578125" style="1" customWidth="1"/>
    <col min="2299" max="2299" width="22.7109375" style="1" customWidth="1"/>
    <col min="2300" max="2300" width="12" style="1" customWidth="1"/>
    <col min="2301" max="2301" width="9.7109375" style="1" customWidth="1"/>
    <col min="2302" max="2302" width="12.140625" style="1" customWidth="1"/>
    <col min="2303" max="2303" width="9.42578125" style="1" customWidth="1"/>
    <col min="2304" max="2304" width="11.42578125" style="1" customWidth="1"/>
    <col min="2305" max="2305" width="11.140625" style="1" customWidth="1"/>
    <col min="2306" max="2306" width="10.140625" style="1" customWidth="1"/>
    <col min="2307" max="2309" width="9.140625" style="1"/>
    <col min="2310" max="2310" width="12.28515625" style="1" customWidth="1"/>
    <col min="2311" max="2311" width="12.85546875" style="1" customWidth="1"/>
    <col min="2312" max="2312" width="9.42578125" style="1" customWidth="1"/>
    <col min="2313" max="2553" width="9.140625" style="1"/>
    <col min="2554" max="2554" width="4.42578125" style="1" customWidth="1"/>
    <col min="2555" max="2555" width="22.7109375" style="1" customWidth="1"/>
    <col min="2556" max="2556" width="12" style="1" customWidth="1"/>
    <col min="2557" max="2557" width="9.7109375" style="1" customWidth="1"/>
    <col min="2558" max="2558" width="12.140625" style="1" customWidth="1"/>
    <col min="2559" max="2559" width="9.42578125" style="1" customWidth="1"/>
    <col min="2560" max="2560" width="11.42578125" style="1" customWidth="1"/>
    <col min="2561" max="2561" width="11.140625" style="1" customWidth="1"/>
    <col min="2562" max="2562" width="10.140625" style="1" customWidth="1"/>
    <col min="2563" max="2565" width="9.140625" style="1"/>
    <col min="2566" max="2566" width="12.28515625" style="1" customWidth="1"/>
    <col min="2567" max="2567" width="12.85546875" style="1" customWidth="1"/>
    <col min="2568" max="2568" width="9.42578125" style="1" customWidth="1"/>
    <col min="2569" max="2809" width="9.140625" style="1"/>
    <col min="2810" max="2810" width="4.42578125" style="1" customWidth="1"/>
    <col min="2811" max="2811" width="22.7109375" style="1" customWidth="1"/>
    <col min="2812" max="2812" width="12" style="1" customWidth="1"/>
    <col min="2813" max="2813" width="9.7109375" style="1" customWidth="1"/>
    <col min="2814" max="2814" width="12.140625" style="1" customWidth="1"/>
    <col min="2815" max="2815" width="9.42578125" style="1" customWidth="1"/>
    <col min="2816" max="2816" width="11.42578125" style="1" customWidth="1"/>
    <col min="2817" max="2817" width="11.140625" style="1" customWidth="1"/>
    <col min="2818" max="2818" width="10.140625" style="1" customWidth="1"/>
    <col min="2819" max="2821" width="9.140625" style="1"/>
    <col min="2822" max="2822" width="12.28515625" style="1" customWidth="1"/>
    <col min="2823" max="2823" width="12.85546875" style="1" customWidth="1"/>
    <col min="2824" max="2824" width="9.42578125" style="1" customWidth="1"/>
    <col min="2825" max="3065" width="9.140625" style="1"/>
    <col min="3066" max="3066" width="4.42578125" style="1" customWidth="1"/>
    <col min="3067" max="3067" width="22.7109375" style="1" customWidth="1"/>
    <col min="3068" max="3068" width="12" style="1" customWidth="1"/>
    <col min="3069" max="3069" width="9.7109375" style="1" customWidth="1"/>
    <col min="3070" max="3070" width="12.140625" style="1" customWidth="1"/>
    <col min="3071" max="3071" width="9.42578125" style="1" customWidth="1"/>
    <col min="3072" max="3072" width="11.42578125" style="1" customWidth="1"/>
    <col min="3073" max="3073" width="11.140625" style="1" customWidth="1"/>
    <col min="3074" max="3074" width="10.140625" style="1" customWidth="1"/>
    <col min="3075" max="3077" width="9.140625" style="1"/>
    <col min="3078" max="3078" width="12.28515625" style="1" customWidth="1"/>
    <col min="3079" max="3079" width="12.85546875" style="1" customWidth="1"/>
    <col min="3080" max="3080" width="9.42578125" style="1" customWidth="1"/>
    <col min="3081" max="3321" width="9.140625" style="1"/>
    <col min="3322" max="3322" width="4.42578125" style="1" customWidth="1"/>
    <col min="3323" max="3323" width="22.7109375" style="1" customWidth="1"/>
    <col min="3324" max="3324" width="12" style="1" customWidth="1"/>
    <col min="3325" max="3325" width="9.7109375" style="1" customWidth="1"/>
    <col min="3326" max="3326" width="12.140625" style="1" customWidth="1"/>
    <col min="3327" max="3327" width="9.42578125" style="1" customWidth="1"/>
    <col min="3328" max="3328" width="11.42578125" style="1" customWidth="1"/>
    <col min="3329" max="3329" width="11.140625" style="1" customWidth="1"/>
    <col min="3330" max="3330" width="10.140625" style="1" customWidth="1"/>
    <col min="3331" max="3333" width="9.140625" style="1"/>
    <col min="3334" max="3334" width="12.28515625" style="1" customWidth="1"/>
    <col min="3335" max="3335" width="12.85546875" style="1" customWidth="1"/>
    <col min="3336" max="3336" width="9.42578125" style="1" customWidth="1"/>
    <col min="3337" max="3577" width="9.140625" style="1"/>
    <col min="3578" max="3578" width="4.42578125" style="1" customWidth="1"/>
    <col min="3579" max="3579" width="22.7109375" style="1" customWidth="1"/>
    <col min="3580" max="3580" width="12" style="1" customWidth="1"/>
    <col min="3581" max="3581" width="9.7109375" style="1" customWidth="1"/>
    <col min="3582" max="3582" width="12.140625" style="1" customWidth="1"/>
    <col min="3583" max="3583" width="9.42578125" style="1" customWidth="1"/>
    <col min="3584" max="3584" width="11.42578125" style="1" customWidth="1"/>
    <col min="3585" max="3585" width="11.140625" style="1" customWidth="1"/>
    <col min="3586" max="3586" width="10.140625" style="1" customWidth="1"/>
    <col min="3587" max="3589" width="9.140625" style="1"/>
    <col min="3590" max="3590" width="12.28515625" style="1" customWidth="1"/>
    <col min="3591" max="3591" width="12.85546875" style="1" customWidth="1"/>
    <col min="3592" max="3592" width="9.42578125" style="1" customWidth="1"/>
    <col min="3593" max="3833" width="9.140625" style="1"/>
    <col min="3834" max="3834" width="4.42578125" style="1" customWidth="1"/>
    <col min="3835" max="3835" width="22.7109375" style="1" customWidth="1"/>
    <col min="3836" max="3836" width="12" style="1" customWidth="1"/>
    <col min="3837" max="3837" width="9.7109375" style="1" customWidth="1"/>
    <col min="3838" max="3838" width="12.140625" style="1" customWidth="1"/>
    <col min="3839" max="3839" width="9.42578125" style="1" customWidth="1"/>
    <col min="3840" max="3840" width="11.42578125" style="1" customWidth="1"/>
    <col min="3841" max="3841" width="11.140625" style="1" customWidth="1"/>
    <col min="3842" max="3842" width="10.140625" style="1" customWidth="1"/>
    <col min="3843" max="3845" width="9.140625" style="1"/>
    <col min="3846" max="3846" width="12.28515625" style="1" customWidth="1"/>
    <col min="3847" max="3847" width="12.85546875" style="1" customWidth="1"/>
    <col min="3848" max="3848" width="9.42578125" style="1" customWidth="1"/>
    <col min="3849" max="4089" width="9.140625" style="1"/>
    <col min="4090" max="4090" width="4.42578125" style="1" customWidth="1"/>
    <col min="4091" max="4091" width="22.7109375" style="1" customWidth="1"/>
    <col min="4092" max="4092" width="12" style="1" customWidth="1"/>
    <col min="4093" max="4093" width="9.7109375" style="1" customWidth="1"/>
    <col min="4094" max="4094" width="12.140625" style="1" customWidth="1"/>
    <col min="4095" max="4095" width="9.42578125" style="1" customWidth="1"/>
    <col min="4096" max="4096" width="11.42578125" style="1" customWidth="1"/>
    <col min="4097" max="4097" width="11.140625" style="1" customWidth="1"/>
    <col min="4098" max="4098" width="10.140625" style="1" customWidth="1"/>
    <col min="4099" max="4101" width="9.140625" style="1"/>
    <col min="4102" max="4102" width="12.28515625" style="1" customWidth="1"/>
    <col min="4103" max="4103" width="12.85546875" style="1" customWidth="1"/>
    <col min="4104" max="4104" width="9.42578125" style="1" customWidth="1"/>
    <col min="4105" max="4345" width="9.140625" style="1"/>
    <col min="4346" max="4346" width="4.42578125" style="1" customWidth="1"/>
    <col min="4347" max="4347" width="22.7109375" style="1" customWidth="1"/>
    <col min="4348" max="4348" width="12" style="1" customWidth="1"/>
    <col min="4349" max="4349" width="9.7109375" style="1" customWidth="1"/>
    <col min="4350" max="4350" width="12.140625" style="1" customWidth="1"/>
    <col min="4351" max="4351" width="9.42578125" style="1" customWidth="1"/>
    <col min="4352" max="4352" width="11.42578125" style="1" customWidth="1"/>
    <col min="4353" max="4353" width="11.140625" style="1" customWidth="1"/>
    <col min="4354" max="4354" width="10.140625" style="1" customWidth="1"/>
    <col min="4355" max="4357" width="9.140625" style="1"/>
    <col min="4358" max="4358" width="12.28515625" style="1" customWidth="1"/>
    <col min="4359" max="4359" width="12.85546875" style="1" customWidth="1"/>
    <col min="4360" max="4360" width="9.42578125" style="1" customWidth="1"/>
    <col min="4361" max="4601" width="9.140625" style="1"/>
    <col min="4602" max="4602" width="4.42578125" style="1" customWidth="1"/>
    <col min="4603" max="4603" width="22.7109375" style="1" customWidth="1"/>
    <col min="4604" max="4604" width="12" style="1" customWidth="1"/>
    <col min="4605" max="4605" width="9.7109375" style="1" customWidth="1"/>
    <col min="4606" max="4606" width="12.140625" style="1" customWidth="1"/>
    <col min="4607" max="4607" width="9.42578125" style="1" customWidth="1"/>
    <col min="4608" max="4608" width="11.42578125" style="1" customWidth="1"/>
    <col min="4609" max="4609" width="11.140625" style="1" customWidth="1"/>
    <col min="4610" max="4610" width="10.140625" style="1" customWidth="1"/>
    <col min="4611" max="4613" width="9.140625" style="1"/>
    <col min="4614" max="4614" width="12.28515625" style="1" customWidth="1"/>
    <col min="4615" max="4615" width="12.85546875" style="1" customWidth="1"/>
    <col min="4616" max="4616" width="9.42578125" style="1" customWidth="1"/>
    <col min="4617" max="4857" width="9.140625" style="1"/>
    <col min="4858" max="4858" width="4.42578125" style="1" customWidth="1"/>
    <col min="4859" max="4859" width="22.7109375" style="1" customWidth="1"/>
    <col min="4860" max="4860" width="12" style="1" customWidth="1"/>
    <col min="4861" max="4861" width="9.7109375" style="1" customWidth="1"/>
    <col min="4862" max="4862" width="12.140625" style="1" customWidth="1"/>
    <col min="4863" max="4863" width="9.42578125" style="1" customWidth="1"/>
    <col min="4864" max="4864" width="11.42578125" style="1" customWidth="1"/>
    <col min="4865" max="4865" width="11.140625" style="1" customWidth="1"/>
    <col min="4866" max="4866" width="10.140625" style="1" customWidth="1"/>
    <col min="4867" max="4869" width="9.140625" style="1"/>
    <col min="4870" max="4870" width="12.28515625" style="1" customWidth="1"/>
    <col min="4871" max="4871" width="12.85546875" style="1" customWidth="1"/>
    <col min="4872" max="4872" width="9.42578125" style="1" customWidth="1"/>
    <col min="4873" max="5113" width="9.140625" style="1"/>
    <col min="5114" max="5114" width="4.42578125" style="1" customWidth="1"/>
    <col min="5115" max="5115" width="22.7109375" style="1" customWidth="1"/>
    <col min="5116" max="5116" width="12" style="1" customWidth="1"/>
    <col min="5117" max="5117" width="9.7109375" style="1" customWidth="1"/>
    <col min="5118" max="5118" width="12.140625" style="1" customWidth="1"/>
    <col min="5119" max="5119" width="9.42578125" style="1" customWidth="1"/>
    <col min="5120" max="5120" width="11.42578125" style="1" customWidth="1"/>
    <col min="5121" max="5121" width="11.140625" style="1" customWidth="1"/>
    <col min="5122" max="5122" width="10.140625" style="1" customWidth="1"/>
    <col min="5123" max="5125" width="9.140625" style="1"/>
    <col min="5126" max="5126" width="12.28515625" style="1" customWidth="1"/>
    <col min="5127" max="5127" width="12.85546875" style="1" customWidth="1"/>
    <col min="5128" max="5128" width="9.42578125" style="1" customWidth="1"/>
    <col min="5129" max="5369" width="9.140625" style="1"/>
    <col min="5370" max="5370" width="4.42578125" style="1" customWidth="1"/>
    <col min="5371" max="5371" width="22.7109375" style="1" customWidth="1"/>
    <col min="5372" max="5372" width="12" style="1" customWidth="1"/>
    <col min="5373" max="5373" width="9.7109375" style="1" customWidth="1"/>
    <col min="5374" max="5374" width="12.140625" style="1" customWidth="1"/>
    <col min="5375" max="5375" width="9.42578125" style="1" customWidth="1"/>
    <col min="5376" max="5376" width="11.42578125" style="1" customWidth="1"/>
    <col min="5377" max="5377" width="11.140625" style="1" customWidth="1"/>
    <col min="5378" max="5378" width="10.140625" style="1" customWidth="1"/>
    <col min="5379" max="5381" width="9.140625" style="1"/>
    <col min="5382" max="5382" width="12.28515625" style="1" customWidth="1"/>
    <col min="5383" max="5383" width="12.85546875" style="1" customWidth="1"/>
    <col min="5384" max="5384" width="9.42578125" style="1" customWidth="1"/>
    <col min="5385" max="5625" width="9.140625" style="1"/>
    <col min="5626" max="5626" width="4.42578125" style="1" customWidth="1"/>
    <col min="5627" max="5627" width="22.7109375" style="1" customWidth="1"/>
    <col min="5628" max="5628" width="12" style="1" customWidth="1"/>
    <col min="5629" max="5629" width="9.7109375" style="1" customWidth="1"/>
    <col min="5630" max="5630" width="12.140625" style="1" customWidth="1"/>
    <col min="5631" max="5631" width="9.42578125" style="1" customWidth="1"/>
    <col min="5632" max="5632" width="11.42578125" style="1" customWidth="1"/>
    <col min="5633" max="5633" width="11.140625" style="1" customWidth="1"/>
    <col min="5634" max="5634" width="10.140625" style="1" customWidth="1"/>
    <col min="5635" max="5637" width="9.140625" style="1"/>
    <col min="5638" max="5638" width="12.28515625" style="1" customWidth="1"/>
    <col min="5639" max="5639" width="12.85546875" style="1" customWidth="1"/>
    <col min="5640" max="5640" width="9.42578125" style="1" customWidth="1"/>
    <col min="5641" max="5881" width="9.140625" style="1"/>
    <col min="5882" max="5882" width="4.42578125" style="1" customWidth="1"/>
    <col min="5883" max="5883" width="22.7109375" style="1" customWidth="1"/>
    <col min="5884" max="5884" width="12" style="1" customWidth="1"/>
    <col min="5885" max="5885" width="9.7109375" style="1" customWidth="1"/>
    <col min="5886" max="5886" width="12.140625" style="1" customWidth="1"/>
    <col min="5887" max="5887" width="9.42578125" style="1" customWidth="1"/>
    <col min="5888" max="5888" width="11.42578125" style="1" customWidth="1"/>
    <col min="5889" max="5889" width="11.140625" style="1" customWidth="1"/>
    <col min="5890" max="5890" width="10.140625" style="1" customWidth="1"/>
    <col min="5891" max="5893" width="9.140625" style="1"/>
    <col min="5894" max="5894" width="12.28515625" style="1" customWidth="1"/>
    <col min="5895" max="5895" width="12.85546875" style="1" customWidth="1"/>
    <col min="5896" max="5896" width="9.42578125" style="1" customWidth="1"/>
    <col min="5897" max="6137" width="9.140625" style="1"/>
    <col min="6138" max="6138" width="4.42578125" style="1" customWidth="1"/>
    <col min="6139" max="6139" width="22.7109375" style="1" customWidth="1"/>
    <col min="6140" max="6140" width="12" style="1" customWidth="1"/>
    <col min="6141" max="6141" width="9.7109375" style="1" customWidth="1"/>
    <col min="6142" max="6142" width="12.140625" style="1" customWidth="1"/>
    <col min="6143" max="6143" width="9.42578125" style="1" customWidth="1"/>
    <col min="6144" max="6144" width="11.42578125" style="1" customWidth="1"/>
    <col min="6145" max="6145" width="11.140625" style="1" customWidth="1"/>
    <col min="6146" max="6146" width="10.140625" style="1" customWidth="1"/>
    <col min="6147" max="6149" width="9.140625" style="1"/>
    <col min="6150" max="6150" width="12.28515625" style="1" customWidth="1"/>
    <col min="6151" max="6151" width="12.85546875" style="1" customWidth="1"/>
    <col min="6152" max="6152" width="9.42578125" style="1" customWidth="1"/>
    <col min="6153" max="6393" width="9.140625" style="1"/>
    <col min="6394" max="6394" width="4.42578125" style="1" customWidth="1"/>
    <col min="6395" max="6395" width="22.7109375" style="1" customWidth="1"/>
    <col min="6396" max="6396" width="12" style="1" customWidth="1"/>
    <col min="6397" max="6397" width="9.7109375" style="1" customWidth="1"/>
    <col min="6398" max="6398" width="12.140625" style="1" customWidth="1"/>
    <col min="6399" max="6399" width="9.42578125" style="1" customWidth="1"/>
    <col min="6400" max="6400" width="11.42578125" style="1" customWidth="1"/>
    <col min="6401" max="6401" width="11.140625" style="1" customWidth="1"/>
    <col min="6402" max="6402" width="10.140625" style="1" customWidth="1"/>
    <col min="6403" max="6405" width="9.140625" style="1"/>
    <col min="6406" max="6406" width="12.28515625" style="1" customWidth="1"/>
    <col min="6407" max="6407" width="12.85546875" style="1" customWidth="1"/>
    <col min="6408" max="6408" width="9.42578125" style="1" customWidth="1"/>
    <col min="6409" max="6649" width="9.140625" style="1"/>
    <col min="6650" max="6650" width="4.42578125" style="1" customWidth="1"/>
    <col min="6651" max="6651" width="22.7109375" style="1" customWidth="1"/>
    <col min="6652" max="6652" width="12" style="1" customWidth="1"/>
    <col min="6653" max="6653" width="9.7109375" style="1" customWidth="1"/>
    <col min="6654" max="6654" width="12.140625" style="1" customWidth="1"/>
    <col min="6655" max="6655" width="9.42578125" style="1" customWidth="1"/>
    <col min="6656" max="6656" width="11.42578125" style="1" customWidth="1"/>
    <col min="6657" max="6657" width="11.140625" style="1" customWidth="1"/>
    <col min="6658" max="6658" width="10.140625" style="1" customWidth="1"/>
    <col min="6659" max="6661" width="9.140625" style="1"/>
    <col min="6662" max="6662" width="12.28515625" style="1" customWidth="1"/>
    <col min="6663" max="6663" width="12.85546875" style="1" customWidth="1"/>
    <col min="6664" max="6664" width="9.42578125" style="1" customWidth="1"/>
    <col min="6665" max="6905" width="9.140625" style="1"/>
    <col min="6906" max="6906" width="4.42578125" style="1" customWidth="1"/>
    <col min="6907" max="6907" width="22.7109375" style="1" customWidth="1"/>
    <col min="6908" max="6908" width="12" style="1" customWidth="1"/>
    <col min="6909" max="6909" width="9.7109375" style="1" customWidth="1"/>
    <col min="6910" max="6910" width="12.140625" style="1" customWidth="1"/>
    <col min="6911" max="6911" width="9.42578125" style="1" customWidth="1"/>
    <col min="6912" max="6912" width="11.42578125" style="1" customWidth="1"/>
    <col min="6913" max="6913" width="11.140625" style="1" customWidth="1"/>
    <col min="6914" max="6914" width="10.140625" style="1" customWidth="1"/>
    <col min="6915" max="6917" width="9.140625" style="1"/>
    <col min="6918" max="6918" width="12.28515625" style="1" customWidth="1"/>
    <col min="6919" max="6919" width="12.85546875" style="1" customWidth="1"/>
    <col min="6920" max="6920" width="9.42578125" style="1" customWidth="1"/>
    <col min="6921" max="7161" width="9.140625" style="1"/>
    <col min="7162" max="7162" width="4.42578125" style="1" customWidth="1"/>
    <col min="7163" max="7163" width="22.7109375" style="1" customWidth="1"/>
    <col min="7164" max="7164" width="12" style="1" customWidth="1"/>
    <col min="7165" max="7165" width="9.7109375" style="1" customWidth="1"/>
    <col min="7166" max="7166" width="12.140625" style="1" customWidth="1"/>
    <col min="7167" max="7167" width="9.42578125" style="1" customWidth="1"/>
    <col min="7168" max="7168" width="11.42578125" style="1" customWidth="1"/>
    <col min="7169" max="7169" width="11.140625" style="1" customWidth="1"/>
    <col min="7170" max="7170" width="10.140625" style="1" customWidth="1"/>
    <col min="7171" max="7173" width="9.140625" style="1"/>
    <col min="7174" max="7174" width="12.28515625" style="1" customWidth="1"/>
    <col min="7175" max="7175" width="12.85546875" style="1" customWidth="1"/>
    <col min="7176" max="7176" width="9.42578125" style="1" customWidth="1"/>
    <col min="7177" max="7417" width="9.140625" style="1"/>
    <col min="7418" max="7418" width="4.42578125" style="1" customWidth="1"/>
    <col min="7419" max="7419" width="22.7109375" style="1" customWidth="1"/>
    <col min="7420" max="7420" width="12" style="1" customWidth="1"/>
    <col min="7421" max="7421" width="9.7109375" style="1" customWidth="1"/>
    <col min="7422" max="7422" width="12.140625" style="1" customWidth="1"/>
    <col min="7423" max="7423" width="9.42578125" style="1" customWidth="1"/>
    <col min="7424" max="7424" width="11.42578125" style="1" customWidth="1"/>
    <col min="7425" max="7425" width="11.140625" style="1" customWidth="1"/>
    <col min="7426" max="7426" width="10.140625" style="1" customWidth="1"/>
    <col min="7427" max="7429" width="9.140625" style="1"/>
    <col min="7430" max="7430" width="12.28515625" style="1" customWidth="1"/>
    <col min="7431" max="7431" width="12.85546875" style="1" customWidth="1"/>
    <col min="7432" max="7432" width="9.42578125" style="1" customWidth="1"/>
    <col min="7433" max="7673" width="9.140625" style="1"/>
    <col min="7674" max="7674" width="4.42578125" style="1" customWidth="1"/>
    <col min="7675" max="7675" width="22.7109375" style="1" customWidth="1"/>
    <col min="7676" max="7676" width="12" style="1" customWidth="1"/>
    <col min="7677" max="7677" width="9.7109375" style="1" customWidth="1"/>
    <col min="7678" max="7678" width="12.140625" style="1" customWidth="1"/>
    <col min="7679" max="7679" width="9.42578125" style="1" customWidth="1"/>
    <col min="7680" max="7680" width="11.42578125" style="1" customWidth="1"/>
    <col min="7681" max="7681" width="11.140625" style="1" customWidth="1"/>
    <col min="7682" max="7682" width="10.140625" style="1" customWidth="1"/>
    <col min="7683" max="7685" width="9.140625" style="1"/>
    <col min="7686" max="7686" width="12.28515625" style="1" customWidth="1"/>
    <col min="7687" max="7687" width="12.85546875" style="1" customWidth="1"/>
    <col min="7688" max="7688" width="9.42578125" style="1" customWidth="1"/>
    <col min="7689" max="7929" width="9.140625" style="1"/>
    <col min="7930" max="7930" width="4.42578125" style="1" customWidth="1"/>
    <col min="7931" max="7931" width="22.7109375" style="1" customWidth="1"/>
    <col min="7932" max="7932" width="12" style="1" customWidth="1"/>
    <col min="7933" max="7933" width="9.7109375" style="1" customWidth="1"/>
    <col min="7934" max="7934" width="12.140625" style="1" customWidth="1"/>
    <col min="7935" max="7935" width="9.42578125" style="1" customWidth="1"/>
    <col min="7936" max="7936" width="11.42578125" style="1" customWidth="1"/>
    <col min="7937" max="7937" width="11.140625" style="1" customWidth="1"/>
    <col min="7938" max="7938" width="10.140625" style="1" customWidth="1"/>
    <col min="7939" max="7941" width="9.140625" style="1"/>
    <col min="7942" max="7942" width="12.28515625" style="1" customWidth="1"/>
    <col min="7943" max="7943" width="12.85546875" style="1" customWidth="1"/>
    <col min="7944" max="7944" width="9.42578125" style="1" customWidth="1"/>
    <col min="7945" max="8185" width="9.140625" style="1"/>
    <col min="8186" max="8186" width="4.42578125" style="1" customWidth="1"/>
    <col min="8187" max="8187" width="22.7109375" style="1" customWidth="1"/>
    <col min="8188" max="8188" width="12" style="1" customWidth="1"/>
    <col min="8189" max="8189" width="9.7109375" style="1" customWidth="1"/>
    <col min="8190" max="8190" width="12.140625" style="1" customWidth="1"/>
    <col min="8191" max="8191" width="9.42578125" style="1" customWidth="1"/>
    <col min="8192" max="8192" width="11.42578125" style="1" customWidth="1"/>
    <col min="8193" max="8193" width="11.140625" style="1" customWidth="1"/>
    <col min="8194" max="8194" width="10.140625" style="1" customWidth="1"/>
    <col min="8195" max="8197" width="9.140625" style="1"/>
    <col min="8198" max="8198" width="12.28515625" style="1" customWidth="1"/>
    <col min="8199" max="8199" width="12.85546875" style="1" customWidth="1"/>
    <col min="8200" max="8200" width="9.42578125" style="1" customWidth="1"/>
    <col min="8201" max="8441" width="9.140625" style="1"/>
    <col min="8442" max="8442" width="4.42578125" style="1" customWidth="1"/>
    <col min="8443" max="8443" width="22.7109375" style="1" customWidth="1"/>
    <col min="8444" max="8444" width="12" style="1" customWidth="1"/>
    <col min="8445" max="8445" width="9.7109375" style="1" customWidth="1"/>
    <col min="8446" max="8446" width="12.140625" style="1" customWidth="1"/>
    <col min="8447" max="8447" width="9.42578125" style="1" customWidth="1"/>
    <col min="8448" max="8448" width="11.42578125" style="1" customWidth="1"/>
    <col min="8449" max="8449" width="11.140625" style="1" customWidth="1"/>
    <col min="8450" max="8450" width="10.140625" style="1" customWidth="1"/>
    <col min="8451" max="8453" width="9.140625" style="1"/>
    <col min="8454" max="8454" width="12.28515625" style="1" customWidth="1"/>
    <col min="8455" max="8455" width="12.85546875" style="1" customWidth="1"/>
    <col min="8456" max="8456" width="9.42578125" style="1" customWidth="1"/>
    <col min="8457" max="8697" width="9.140625" style="1"/>
    <col min="8698" max="8698" width="4.42578125" style="1" customWidth="1"/>
    <col min="8699" max="8699" width="22.7109375" style="1" customWidth="1"/>
    <col min="8700" max="8700" width="12" style="1" customWidth="1"/>
    <col min="8701" max="8701" width="9.7109375" style="1" customWidth="1"/>
    <col min="8702" max="8702" width="12.140625" style="1" customWidth="1"/>
    <col min="8703" max="8703" width="9.42578125" style="1" customWidth="1"/>
    <col min="8704" max="8704" width="11.42578125" style="1" customWidth="1"/>
    <col min="8705" max="8705" width="11.140625" style="1" customWidth="1"/>
    <col min="8706" max="8706" width="10.140625" style="1" customWidth="1"/>
    <col min="8707" max="8709" width="9.140625" style="1"/>
    <col min="8710" max="8710" width="12.28515625" style="1" customWidth="1"/>
    <col min="8711" max="8711" width="12.85546875" style="1" customWidth="1"/>
    <col min="8712" max="8712" width="9.42578125" style="1" customWidth="1"/>
    <col min="8713" max="8953" width="9.140625" style="1"/>
    <col min="8954" max="8954" width="4.42578125" style="1" customWidth="1"/>
    <col min="8955" max="8955" width="22.7109375" style="1" customWidth="1"/>
    <col min="8956" max="8956" width="12" style="1" customWidth="1"/>
    <col min="8957" max="8957" width="9.7109375" style="1" customWidth="1"/>
    <col min="8958" max="8958" width="12.140625" style="1" customWidth="1"/>
    <col min="8959" max="8959" width="9.42578125" style="1" customWidth="1"/>
    <col min="8960" max="8960" width="11.42578125" style="1" customWidth="1"/>
    <col min="8961" max="8961" width="11.140625" style="1" customWidth="1"/>
    <col min="8962" max="8962" width="10.140625" style="1" customWidth="1"/>
    <col min="8963" max="8965" width="9.140625" style="1"/>
    <col min="8966" max="8966" width="12.28515625" style="1" customWidth="1"/>
    <col min="8967" max="8967" width="12.85546875" style="1" customWidth="1"/>
    <col min="8968" max="8968" width="9.42578125" style="1" customWidth="1"/>
    <col min="8969" max="9209" width="9.140625" style="1"/>
    <col min="9210" max="9210" width="4.42578125" style="1" customWidth="1"/>
    <col min="9211" max="9211" width="22.7109375" style="1" customWidth="1"/>
    <col min="9212" max="9212" width="12" style="1" customWidth="1"/>
    <col min="9213" max="9213" width="9.7109375" style="1" customWidth="1"/>
    <col min="9214" max="9214" width="12.140625" style="1" customWidth="1"/>
    <col min="9215" max="9215" width="9.42578125" style="1" customWidth="1"/>
    <col min="9216" max="9216" width="11.42578125" style="1" customWidth="1"/>
    <col min="9217" max="9217" width="11.140625" style="1" customWidth="1"/>
    <col min="9218" max="9218" width="10.140625" style="1" customWidth="1"/>
    <col min="9219" max="9221" width="9.140625" style="1"/>
    <col min="9222" max="9222" width="12.28515625" style="1" customWidth="1"/>
    <col min="9223" max="9223" width="12.85546875" style="1" customWidth="1"/>
    <col min="9224" max="9224" width="9.42578125" style="1" customWidth="1"/>
    <col min="9225" max="9465" width="9.140625" style="1"/>
    <col min="9466" max="9466" width="4.42578125" style="1" customWidth="1"/>
    <col min="9467" max="9467" width="22.7109375" style="1" customWidth="1"/>
    <col min="9468" max="9468" width="12" style="1" customWidth="1"/>
    <col min="9469" max="9469" width="9.7109375" style="1" customWidth="1"/>
    <col min="9470" max="9470" width="12.140625" style="1" customWidth="1"/>
    <col min="9471" max="9471" width="9.42578125" style="1" customWidth="1"/>
    <col min="9472" max="9472" width="11.42578125" style="1" customWidth="1"/>
    <col min="9473" max="9473" width="11.140625" style="1" customWidth="1"/>
    <col min="9474" max="9474" width="10.140625" style="1" customWidth="1"/>
    <col min="9475" max="9477" width="9.140625" style="1"/>
    <col min="9478" max="9478" width="12.28515625" style="1" customWidth="1"/>
    <col min="9479" max="9479" width="12.85546875" style="1" customWidth="1"/>
    <col min="9480" max="9480" width="9.42578125" style="1" customWidth="1"/>
    <col min="9481" max="9721" width="9.140625" style="1"/>
    <col min="9722" max="9722" width="4.42578125" style="1" customWidth="1"/>
    <col min="9723" max="9723" width="22.7109375" style="1" customWidth="1"/>
    <col min="9724" max="9724" width="12" style="1" customWidth="1"/>
    <col min="9725" max="9725" width="9.7109375" style="1" customWidth="1"/>
    <col min="9726" max="9726" width="12.140625" style="1" customWidth="1"/>
    <col min="9727" max="9727" width="9.42578125" style="1" customWidth="1"/>
    <col min="9728" max="9728" width="11.42578125" style="1" customWidth="1"/>
    <col min="9729" max="9729" width="11.140625" style="1" customWidth="1"/>
    <col min="9730" max="9730" width="10.140625" style="1" customWidth="1"/>
    <col min="9731" max="9733" width="9.140625" style="1"/>
    <col min="9734" max="9734" width="12.28515625" style="1" customWidth="1"/>
    <col min="9735" max="9735" width="12.85546875" style="1" customWidth="1"/>
    <col min="9736" max="9736" width="9.42578125" style="1" customWidth="1"/>
    <col min="9737" max="9977" width="9.140625" style="1"/>
    <col min="9978" max="9978" width="4.42578125" style="1" customWidth="1"/>
    <col min="9979" max="9979" width="22.7109375" style="1" customWidth="1"/>
    <col min="9980" max="9980" width="12" style="1" customWidth="1"/>
    <col min="9981" max="9981" width="9.7109375" style="1" customWidth="1"/>
    <col min="9982" max="9982" width="12.140625" style="1" customWidth="1"/>
    <col min="9983" max="9983" width="9.42578125" style="1" customWidth="1"/>
    <col min="9984" max="9984" width="11.42578125" style="1" customWidth="1"/>
    <col min="9985" max="9985" width="11.140625" style="1" customWidth="1"/>
    <col min="9986" max="9986" width="10.140625" style="1" customWidth="1"/>
    <col min="9987" max="9989" width="9.140625" style="1"/>
    <col min="9990" max="9990" width="12.28515625" style="1" customWidth="1"/>
    <col min="9991" max="9991" width="12.85546875" style="1" customWidth="1"/>
    <col min="9992" max="9992" width="9.42578125" style="1" customWidth="1"/>
    <col min="9993" max="10233" width="9.140625" style="1"/>
    <col min="10234" max="10234" width="4.42578125" style="1" customWidth="1"/>
    <col min="10235" max="10235" width="22.7109375" style="1" customWidth="1"/>
    <col min="10236" max="10236" width="12" style="1" customWidth="1"/>
    <col min="10237" max="10237" width="9.7109375" style="1" customWidth="1"/>
    <col min="10238" max="10238" width="12.140625" style="1" customWidth="1"/>
    <col min="10239" max="10239" width="9.42578125" style="1" customWidth="1"/>
    <col min="10240" max="10240" width="11.42578125" style="1" customWidth="1"/>
    <col min="10241" max="10241" width="11.140625" style="1" customWidth="1"/>
    <col min="10242" max="10242" width="10.140625" style="1" customWidth="1"/>
    <col min="10243" max="10245" width="9.140625" style="1"/>
    <col min="10246" max="10246" width="12.28515625" style="1" customWidth="1"/>
    <col min="10247" max="10247" width="12.85546875" style="1" customWidth="1"/>
    <col min="10248" max="10248" width="9.42578125" style="1" customWidth="1"/>
    <col min="10249" max="10489" width="9.140625" style="1"/>
    <col min="10490" max="10490" width="4.42578125" style="1" customWidth="1"/>
    <col min="10491" max="10491" width="22.7109375" style="1" customWidth="1"/>
    <col min="10492" max="10492" width="12" style="1" customWidth="1"/>
    <col min="10493" max="10493" width="9.7109375" style="1" customWidth="1"/>
    <col min="10494" max="10494" width="12.140625" style="1" customWidth="1"/>
    <col min="10495" max="10495" width="9.42578125" style="1" customWidth="1"/>
    <col min="10496" max="10496" width="11.42578125" style="1" customWidth="1"/>
    <col min="10497" max="10497" width="11.140625" style="1" customWidth="1"/>
    <col min="10498" max="10498" width="10.140625" style="1" customWidth="1"/>
    <col min="10499" max="10501" width="9.140625" style="1"/>
    <col min="10502" max="10502" width="12.28515625" style="1" customWidth="1"/>
    <col min="10503" max="10503" width="12.85546875" style="1" customWidth="1"/>
    <col min="10504" max="10504" width="9.42578125" style="1" customWidth="1"/>
    <col min="10505" max="10745" width="9.140625" style="1"/>
    <col min="10746" max="10746" width="4.42578125" style="1" customWidth="1"/>
    <col min="10747" max="10747" width="22.7109375" style="1" customWidth="1"/>
    <col min="10748" max="10748" width="12" style="1" customWidth="1"/>
    <col min="10749" max="10749" width="9.7109375" style="1" customWidth="1"/>
    <col min="10750" max="10750" width="12.140625" style="1" customWidth="1"/>
    <col min="10751" max="10751" width="9.42578125" style="1" customWidth="1"/>
    <col min="10752" max="10752" width="11.42578125" style="1" customWidth="1"/>
    <col min="10753" max="10753" width="11.140625" style="1" customWidth="1"/>
    <col min="10754" max="10754" width="10.140625" style="1" customWidth="1"/>
    <col min="10755" max="10757" width="9.140625" style="1"/>
    <col min="10758" max="10758" width="12.28515625" style="1" customWidth="1"/>
    <col min="10759" max="10759" width="12.85546875" style="1" customWidth="1"/>
    <col min="10760" max="10760" width="9.42578125" style="1" customWidth="1"/>
    <col min="10761" max="11001" width="9.140625" style="1"/>
    <col min="11002" max="11002" width="4.42578125" style="1" customWidth="1"/>
    <col min="11003" max="11003" width="22.7109375" style="1" customWidth="1"/>
    <col min="11004" max="11004" width="12" style="1" customWidth="1"/>
    <col min="11005" max="11005" width="9.7109375" style="1" customWidth="1"/>
    <col min="11006" max="11006" width="12.140625" style="1" customWidth="1"/>
    <col min="11007" max="11007" width="9.42578125" style="1" customWidth="1"/>
    <col min="11008" max="11008" width="11.42578125" style="1" customWidth="1"/>
    <col min="11009" max="11009" width="11.140625" style="1" customWidth="1"/>
    <col min="11010" max="11010" width="10.140625" style="1" customWidth="1"/>
    <col min="11011" max="11013" width="9.140625" style="1"/>
    <col min="11014" max="11014" width="12.28515625" style="1" customWidth="1"/>
    <col min="11015" max="11015" width="12.85546875" style="1" customWidth="1"/>
    <col min="11016" max="11016" width="9.42578125" style="1" customWidth="1"/>
    <col min="11017" max="11257" width="9.140625" style="1"/>
    <col min="11258" max="11258" width="4.42578125" style="1" customWidth="1"/>
    <col min="11259" max="11259" width="22.7109375" style="1" customWidth="1"/>
    <col min="11260" max="11260" width="12" style="1" customWidth="1"/>
    <col min="11261" max="11261" width="9.7109375" style="1" customWidth="1"/>
    <col min="11262" max="11262" width="12.140625" style="1" customWidth="1"/>
    <col min="11263" max="11263" width="9.42578125" style="1" customWidth="1"/>
    <col min="11264" max="11264" width="11.42578125" style="1" customWidth="1"/>
    <col min="11265" max="11265" width="11.140625" style="1" customWidth="1"/>
    <col min="11266" max="11266" width="10.140625" style="1" customWidth="1"/>
    <col min="11267" max="11269" width="9.140625" style="1"/>
    <col min="11270" max="11270" width="12.28515625" style="1" customWidth="1"/>
    <col min="11271" max="11271" width="12.85546875" style="1" customWidth="1"/>
    <col min="11272" max="11272" width="9.42578125" style="1" customWidth="1"/>
    <col min="11273" max="11513" width="9.140625" style="1"/>
    <col min="11514" max="11514" width="4.42578125" style="1" customWidth="1"/>
    <col min="11515" max="11515" width="22.7109375" style="1" customWidth="1"/>
    <col min="11516" max="11516" width="12" style="1" customWidth="1"/>
    <col min="11517" max="11517" width="9.7109375" style="1" customWidth="1"/>
    <col min="11518" max="11518" width="12.140625" style="1" customWidth="1"/>
    <col min="11519" max="11519" width="9.42578125" style="1" customWidth="1"/>
    <col min="11520" max="11520" width="11.42578125" style="1" customWidth="1"/>
    <col min="11521" max="11521" width="11.140625" style="1" customWidth="1"/>
    <col min="11522" max="11522" width="10.140625" style="1" customWidth="1"/>
    <col min="11523" max="11525" width="9.140625" style="1"/>
    <col min="11526" max="11526" width="12.28515625" style="1" customWidth="1"/>
    <col min="11527" max="11527" width="12.85546875" style="1" customWidth="1"/>
    <col min="11528" max="11528" width="9.42578125" style="1" customWidth="1"/>
    <col min="11529" max="11769" width="9.140625" style="1"/>
    <col min="11770" max="11770" width="4.42578125" style="1" customWidth="1"/>
    <col min="11771" max="11771" width="22.7109375" style="1" customWidth="1"/>
    <col min="11772" max="11772" width="12" style="1" customWidth="1"/>
    <col min="11773" max="11773" width="9.7109375" style="1" customWidth="1"/>
    <col min="11774" max="11774" width="12.140625" style="1" customWidth="1"/>
    <col min="11775" max="11775" width="9.42578125" style="1" customWidth="1"/>
    <col min="11776" max="11776" width="11.42578125" style="1" customWidth="1"/>
    <col min="11777" max="11777" width="11.140625" style="1" customWidth="1"/>
    <col min="11778" max="11778" width="10.140625" style="1" customWidth="1"/>
    <col min="11779" max="11781" width="9.140625" style="1"/>
    <col min="11782" max="11782" width="12.28515625" style="1" customWidth="1"/>
    <col min="11783" max="11783" width="12.85546875" style="1" customWidth="1"/>
    <col min="11784" max="11784" width="9.42578125" style="1" customWidth="1"/>
    <col min="11785" max="12025" width="9.140625" style="1"/>
    <col min="12026" max="12026" width="4.42578125" style="1" customWidth="1"/>
    <col min="12027" max="12027" width="22.7109375" style="1" customWidth="1"/>
    <col min="12028" max="12028" width="12" style="1" customWidth="1"/>
    <col min="12029" max="12029" width="9.7109375" style="1" customWidth="1"/>
    <col min="12030" max="12030" width="12.140625" style="1" customWidth="1"/>
    <col min="12031" max="12031" width="9.42578125" style="1" customWidth="1"/>
    <col min="12032" max="12032" width="11.42578125" style="1" customWidth="1"/>
    <col min="12033" max="12033" width="11.140625" style="1" customWidth="1"/>
    <col min="12034" max="12034" width="10.140625" style="1" customWidth="1"/>
    <col min="12035" max="12037" width="9.140625" style="1"/>
    <col min="12038" max="12038" width="12.28515625" style="1" customWidth="1"/>
    <col min="12039" max="12039" width="12.85546875" style="1" customWidth="1"/>
    <col min="12040" max="12040" width="9.42578125" style="1" customWidth="1"/>
    <col min="12041" max="12281" width="9.140625" style="1"/>
    <col min="12282" max="12282" width="4.42578125" style="1" customWidth="1"/>
    <col min="12283" max="12283" width="22.7109375" style="1" customWidth="1"/>
    <col min="12284" max="12284" width="12" style="1" customWidth="1"/>
    <col min="12285" max="12285" width="9.7109375" style="1" customWidth="1"/>
    <col min="12286" max="12286" width="12.140625" style="1" customWidth="1"/>
    <col min="12287" max="12287" width="9.42578125" style="1" customWidth="1"/>
    <col min="12288" max="12288" width="11.42578125" style="1" customWidth="1"/>
    <col min="12289" max="12289" width="11.140625" style="1" customWidth="1"/>
    <col min="12290" max="12290" width="10.140625" style="1" customWidth="1"/>
    <col min="12291" max="12293" width="9.140625" style="1"/>
    <col min="12294" max="12294" width="12.28515625" style="1" customWidth="1"/>
    <col min="12295" max="12295" width="12.85546875" style="1" customWidth="1"/>
    <col min="12296" max="12296" width="9.42578125" style="1" customWidth="1"/>
    <col min="12297" max="12537" width="9.140625" style="1"/>
    <col min="12538" max="12538" width="4.42578125" style="1" customWidth="1"/>
    <col min="12539" max="12539" width="22.7109375" style="1" customWidth="1"/>
    <col min="12540" max="12540" width="12" style="1" customWidth="1"/>
    <col min="12541" max="12541" width="9.7109375" style="1" customWidth="1"/>
    <col min="12542" max="12542" width="12.140625" style="1" customWidth="1"/>
    <col min="12543" max="12543" width="9.42578125" style="1" customWidth="1"/>
    <col min="12544" max="12544" width="11.42578125" style="1" customWidth="1"/>
    <col min="12545" max="12545" width="11.140625" style="1" customWidth="1"/>
    <col min="12546" max="12546" width="10.140625" style="1" customWidth="1"/>
    <col min="12547" max="12549" width="9.140625" style="1"/>
    <col min="12550" max="12550" width="12.28515625" style="1" customWidth="1"/>
    <col min="12551" max="12551" width="12.85546875" style="1" customWidth="1"/>
    <col min="12552" max="12552" width="9.42578125" style="1" customWidth="1"/>
    <col min="12553" max="12793" width="9.140625" style="1"/>
    <col min="12794" max="12794" width="4.42578125" style="1" customWidth="1"/>
    <col min="12795" max="12795" width="22.7109375" style="1" customWidth="1"/>
    <col min="12796" max="12796" width="12" style="1" customWidth="1"/>
    <col min="12797" max="12797" width="9.7109375" style="1" customWidth="1"/>
    <col min="12798" max="12798" width="12.140625" style="1" customWidth="1"/>
    <col min="12799" max="12799" width="9.42578125" style="1" customWidth="1"/>
    <col min="12800" max="12800" width="11.42578125" style="1" customWidth="1"/>
    <col min="12801" max="12801" width="11.140625" style="1" customWidth="1"/>
    <col min="12802" max="12802" width="10.140625" style="1" customWidth="1"/>
    <col min="12803" max="12805" width="9.140625" style="1"/>
    <col min="12806" max="12806" width="12.28515625" style="1" customWidth="1"/>
    <col min="12807" max="12807" width="12.85546875" style="1" customWidth="1"/>
    <col min="12808" max="12808" width="9.42578125" style="1" customWidth="1"/>
    <col min="12809" max="13049" width="9.140625" style="1"/>
    <col min="13050" max="13050" width="4.42578125" style="1" customWidth="1"/>
    <col min="13051" max="13051" width="22.7109375" style="1" customWidth="1"/>
    <col min="13052" max="13052" width="12" style="1" customWidth="1"/>
    <col min="13053" max="13053" width="9.7109375" style="1" customWidth="1"/>
    <col min="13054" max="13054" width="12.140625" style="1" customWidth="1"/>
    <col min="13055" max="13055" width="9.42578125" style="1" customWidth="1"/>
    <col min="13056" max="13056" width="11.42578125" style="1" customWidth="1"/>
    <col min="13057" max="13057" width="11.140625" style="1" customWidth="1"/>
    <col min="13058" max="13058" width="10.140625" style="1" customWidth="1"/>
    <col min="13059" max="13061" width="9.140625" style="1"/>
    <col min="13062" max="13062" width="12.28515625" style="1" customWidth="1"/>
    <col min="13063" max="13063" width="12.85546875" style="1" customWidth="1"/>
    <col min="13064" max="13064" width="9.42578125" style="1" customWidth="1"/>
    <col min="13065" max="13305" width="9.140625" style="1"/>
    <col min="13306" max="13306" width="4.42578125" style="1" customWidth="1"/>
    <col min="13307" max="13307" width="22.7109375" style="1" customWidth="1"/>
    <col min="13308" max="13308" width="12" style="1" customWidth="1"/>
    <col min="13309" max="13309" width="9.7109375" style="1" customWidth="1"/>
    <col min="13310" max="13310" width="12.140625" style="1" customWidth="1"/>
    <col min="13311" max="13311" width="9.42578125" style="1" customWidth="1"/>
    <col min="13312" max="13312" width="11.42578125" style="1" customWidth="1"/>
    <col min="13313" max="13313" width="11.140625" style="1" customWidth="1"/>
    <col min="13314" max="13314" width="10.140625" style="1" customWidth="1"/>
    <col min="13315" max="13317" width="9.140625" style="1"/>
    <col min="13318" max="13318" width="12.28515625" style="1" customWidth="1"/>
    <col min="13319" max="13319" width="12.85546875" style="1" customWidth="1"/>
    <col min="13320" max="13320" width="9.42578125" style="1" customWidth="1"/>
    <col min="13321" max="13561" width="9.140625" style="1"/>
    <col min="13562" max="13562" width="4.42578125" style="1" customWidth="1"/>
    <col min="13563" max="13563" width="22.7109375" style="1" customWidth="1"/>
    <col min="13564" max="13564" width="12" style="1" customWidth="1"/>
    <col min="13565" max="13565" width="9.7109375" style="1" customWidth="1"/>
    <col min="13566" max="13566" width="12.140625" style="1" customWidth="1"/>
    <col min="13567" max="13567" width="9.42578125" style="1" customWidth="1"/>
    <col min="13568" max="13568" width="11.42578125" style="1" customWidth="1"/>
    <col min="13569" max="13569" width="11.140625" style="1" customWidth="1"/>
    <col min="13570" max="13570" width="10.140625" style="1" customWidth="1"/>
    <col min="13571" max="13573" width="9.140625" style="1"/>
    <col min="13574" max="13574" width="12.28515625" style="1" customWidth="1"/>
    <col min="13575" max="13575" width="12.85546875" style="1" customWidth="1"/>
    <col min="13576" max="13576" width="9.42578125" style="1" customWidth="1"/>
    <col min="13577" max="13817" width="9.140625" style="1"/>
    <col min="13818" max="13818" width="4.42578125" style="1" customWidth="1"/>
    <col min="13819" max="13819" width="22.7109375" style="1" customWidth="1"/>
    <col min="13820" max="13820" width="12" style="1" customWidth="1"/>
    <col min="13821" max="13821" width="9.7109375" style="1" customWidth="1"/>
    <col min="13822" max="13822" width="12.140625" style="1" customWidth="1"/>
    <col min="13823" max="13823" width="9.42578125" style="1" customWidth="1"/>
    <col min="13824" max="13824" width="11.42578125" style="1" customWidth="1"/>
    <col min="13825" max="13825" width="11.140625" style="1" customWidth="1"/>
    <col min="13826" max="13826" width="10.140625" style="1" customWidth="1"/>
    <col min="13827" max="13829" width="9.140625" style="1"/>
    <col min="13830" max="13830" width="12.28515625" style="1" customWidth="1"/>
    <col min="13831" max="13831" width="12.85546875" style="1" customWidth="1"/>
    <col min="13832" max="13832" width="9.42578125" style="1" customWidth="1"/>
    <col min="13833" max="14073" width="9.140625" style="1"/>
    <col min="14074" max="14074" width="4.42578125" style="1" customWidth="1"/>
    <col min="14075" max="14075" width="22.7109375" style="1" customWidth="1"/>
    <col min="14076" max="14076" width="12" style="1" customWidth="1"/>
    <col min="14077" max="14077" width="9.7109375" style="1" customWidth="1"/>
    <col min="14078" max="14078" width="12.140625" style="1" customWidth="1"/>
    <col min="14079" max="14079" width="9.42578125" style="1" customWidth="1"/>
    <col min="14080" max="14080" width="11.42578125" style="1" customWidth="1"/>
    <col min="14081" max="14081" width="11.140625" style="1" customWidth="1"/>
    <col min="14082" max="14082" width="10.140625" style="1" customWidth="1"/>
    <col min="14083" max="14085" width="9.140625" style="1"/>
    <col min="14086" max="14086" width="12.28515625" style="1" customWidth="1"/>
    <col min="14087" max="14087" width="12.85546875" style="1" customWidth="1"/>
    <col min="14088" max="14088" width="9.42578125" style="1" customWidth="1"/>
    <col min="14089" max="14329" width="9.140625" style="1"/>
    <col min="14330" max="14330" width="4.42578125" style="1" customWidth="1"/>
    <col min="14331" max="14331" width="22.7109375" style="1" customWidth="1"/>
    <col min="14332" max="14332" width="12" style="1" customWidth="1"/>
    <col min="14333" max="14333" width="9.7109375" style="1" customWidth="1"/>
    <col min="14334" max="14334" width="12.140625" style="1" customWidth="1"/>
    <col min="14335" max="14335" width="9.42578125" style="1" customWidth="1"/>
    <col min="14336" max="14336" width="11.42578125" style="1" customWidth="1"/>
    <col min="14337" max="14337" width="11.140625" style="1" customWidth="1"/>
    <col min="14338" max="14338" width="10.140625" style="1" customWidth="1"/>
    <col min="14339" max="14341" width="9.140625" style="1"/>
    <col min="14342" max="14342" width="12.28515625" style="1" customWidth="1"/>
    <col min="14343" max="14343" width="12.85546875" style="1" customWidth="1"/>
    <col min="14344" max="14344" width="9.42578125" style="1" customWidth="1"/>
    <col min="14345" max="14585" width="9.140625" style="1"/>
    <col min="14586" max="14586" width="4.42578125" style="1" customWidth="1"/>
    <col min="14587" max="14587" width="22.7109375" style="1" customWidth="1"/>
    <col min="14588" max="14588" width="12" style="1" customWidth="1"/>
    <col min="14589" max="14589" width="9.7109375" style="1" customWidth="1"/>
    <col min="14590" max="14590" width="12.140625" style="1" customWidth="1"/>
    <col min="14591" max="14591" width="9.42578125" style="1" customWidth="1"/>
    <col min="14592" max="14592" width="11.42578125" style="1" customWidth="1"/>
    <col min="14593" max="14593" width="11.140625" style="1" customWidth="1"/>
    <col min="14594" max="14594" width="10.140625" style="1" customWidth="1"/>
    <col min="14595" max="14597" width="9.140625" style="1"/>
    <col min="14598" max="14598" width="12.28515625" style="1" customWidth="1"/>
    <col min="14599" max="14599" width="12.85546875" style="1" customWidth="1"/>
    <col min="14600" max="14600" width="9.42578125" style="1" customWidth="1"/>
    <col min="14601" max="14841" width="9.140625" style="1"/>
    <col min="14842" max="14842" width="4.42578125" style="1" customWidth="1"/>
    <col min="14843" max="14843" width="22.7109375" style="1" customWidth="1"/>
    <col min="14844" max="14844" width="12" style="1" customWidth="1"/>
    <col min="14845" max="14845" width="9.7109375" style="1" customWidth="1"/>
    <col min="14846" max="14846" width="12.140625" style="1" customWidth="1"/>
    <col min="14847" max="14847" width="9.42578125" style="1" customWidth="1"/>
    <col min="14848" max="14848" width="11.42578125" style="1" customWidth="1"/>
    <col min="14849" max="14849" width="11.140625" style="1" customWidth="1"/>
    <col min="14850" max="14850" width="10.140625" style="1" customWidth="1"/>
    <col min="14851" max="14853" width="9.140625" style="1"/>
    <col min="14854" max="14854" width="12.28515625" style="1" customWidth="1"/>
    <col min="14855" max="14855" width="12.85546875" style="1" customWidth="1"/>
    <col min="14856" max="14856" width="9.42578125" style="1" customWidth="1"/>
    <col min="14857" max="15097" width="9.140625" style="1"/>
    <col min="15098" max="15098" width="4.42578125" style="1" customWidth="1"/>
    <col min="15099" max="15099" width="22.7109375" style="1" customWidth="1"/>
    <col min="15100" max="15100" width="12" style="1" customWidth="1"/>
    <col min="15101" max="15101" width="9.7109375" style="1" customWidth="1"/>
    <col min="15102" max="15102" width="12.140625" style="1" customWidth="1"/>
    <col min="15103" max="15103" width="9.42578125" style="1" customWidth="1"/>
    <col min="15104" max="15104" width="11.42578125" style="1" customWidth="1"/>
    <col min="15105" max="15105" width="11.140625" style="1" customWidth="1"/>
    <col min="15106" max="15106" width="10.140625" style="1" customWidth="1"/>
    <col min="15107" max="15109" width="9.140625" style="1"/>
    <col min="15110" max="15110" width="12.28515625" style="1" customWidth="1"/>
    <col min="15111" max="15111" width="12.85546875" style="1" customWidth="1"/>
    <col min="15112" max="15112" width="9.42578125" style="1" customWidth="1"/>
    <col min="15113" max="15353" width="9.140625" style="1"/>
    <col min="15354" max="15354" width="4.42578125" style="1" customWidth="1"/>
    <col min="15355" max="15355" width="22.7109375" style="1" customWidth="1"/>
    <col min="15356" max="15356" width="12" style="1" customWidth="1"/>
    <col min="15357" max="15357" width="9.7109375" style="1" customWidth="1"/>
    <col min="15358" max="15358" width="12.140625" style="1" customWidth="1"/>
    <col min="15359" max="15359" width="9.42578125" style="1" customWidth="1"/>
    <col min="15360" max="15360" width="11.42578125" style="1" customWidth="1"/>
    <col min="15361" max="15361" width="11.140625" style="1" customWidth="1"/>
    <col min="15362" max="15362" width="10.140625" style="1" customWidth="1"/>
    <col min="15363" max="15365" width="9.140625" style="1"/>
    <col min="15366" max="15366" width="12.28515625" style="1" customWidth="1"/>
    <col min="15367" max="15367" width="12.85546875" style="1" customWidth="1"/>
    <col min="15368" max="15368" width="9.42578125" style="1" customWidth="1"/>
    <col min="15369" max="15609" width="9.140625" style="1"/>
    <col min="15610" max="15610" width="4.42578125" style="1" customWidth="1"/>
    <col min="15611" max="15611" width="22.7109375" style="1" customWidth="1"/>
    <col min="15612" max="15612" width="12" style="1" customWidth="1"/>
    <col min="15613" max="15613" width="9.7109375" style="1" customWidth="1"/>
    <col min="15614" max="15614" width="12.140625" style="1" customWidth="1"/>
    <col min="15615" max="15615" width="9.42578125" style="1" customWidth="1"/>
    <col min="15616" max="15616" width="11.42578125" style="1" customWidth="1"/>
    <col min="15617" max="15617" width="11.140625" style="1" customWidth="1"/>
    <col min="15618" max="15618" width="10.140625" style="1" customWidth="1"/>
    <col min="15619" max="15621" width="9.140625" style="1"/>
    <col min="15622" max="15622" width="12.28515625" style="1" customWidth="1"/>
    <col min="15623" max="15623" width="12.85546875" style="1" customWidth="1"/>
    <col min="15624" max="15624" width="9.42578125" style="1" customWidth="1"/>
    <col min="15625" max="15865" width="9.140625" style="1"/>
    <col min="15866" max="15866" width="4.42578125" style="1" customWidth="1"/>
    <col min="15867" max="15867" width="22.7109375" style="1" customWidth="1"/>
    <col min="15868" max="15868" width="12" style="1" customWidth="1"/>
    <col min="15869" max="15869" width="9.7109375" style="1" customWidth="1"/>
    <col min="15870" max="15870" width="12.140625" style="1" customWidth="1"/>
    <col min="15871" max="15871" width="9.42578125" style="1" customWidth="1"/>
    <col min="15872" max="15872" width="11.42578125" style="1" customWidth="1"/>
    <col min="15873" max="15873" width="11.140625" style="1" customWidth="1"/>
    <col min="15874" max="15874" width="10.140625" style="1" customWidth="1"/>
    <col min="15875" max="15877" width="9.140625" style="1"/>
    <col min="15878" max="15878" width="12.28515625" style="1" customWidth="1"/>
    <col min="15879" max="15879" width="12.85546875" style="1" customWidth="1"/>
    <col min="15880" max="15880" width="9.42578125" style="1" customWidth="1"/>
    <col min="15881" max="16121" width="9.140625" style="1"/>
    <col min="16122" max="16122" width="4.42578125" style="1" customWidth="1"/>
    <col min="16123" max="16123" width="22.7109375" style="1" customWidth="1"/>
    <col min="16124" max="16124" width="12" style="1" customWidth="1"/>
    <col min="16125" max="16125" width="9.7109375" style="1" customWidth="1"/>
    <col min="16126" max="16126" width="12.140625" style="1" customWidth="1"/>
    <col min="16127" max="16127" width="9.42578125" style="1" customWidth="1"/>
    <col min="16128" max="16128" width="11.42578125" style="1" customWidth="1"/>
    <col min="16129" max="16129" width="11.140625" style="1" customWidth="1"/>
    <col min="16130" max="16130" width="10.140625" style="1" customWidth="1"/>
    <col min="16131" max="16133" width="9.140625" style="1"/>
    <col min="16134" max="16134" width="12.28515625" style="1" customWidth="1"/>
    <col min="16135" max="16135" width="12.85546875" style="1" customWidth="1"/>
    <col min="16136" max="16136" width="9.42578125" style="1" customWidth="1"/>
    <col min="16137" max="16384" width="9.140625" style="1"/>
  </cols>
  <sheetData>
    <row r="1" spans="1:10">
      <c r="H1" s="178"/>
      <c r="I1" s="178"/>
      <c r="J1" s="178"/>
    </row>
    <row r="2" spans="1:10">
      <c r="H2" s="2"/>
      <c r="I2" s="2"/>
      <c r="J2" s="2"/>
    </row>
    <row r="3" spans="1:10">
      <c r="H3" s="2"/>
      <c r="I3" s="2"/>
      <c r="J3" s="2"/>
    </row>
    <row r="4" spans="1:10">
      <c r="H4" s="2"/>
      <c r="I4" s="2"/>
      <c r="J4" s="2"/>
    </row>
    <row r="5" spans="1:10">
      <c r="H5" s="2"/>
      <c r="I5" s="2"/>
      <c r="J5" s="2"/>
    </row>
    <row r="6" spans="1:10" ht="33.75" customHeight="1">
      <c r="H6" s="178"/>
      <c r="I6" s="178"/>
      <c r="J6" s="178"/>
    </row>
    <row r="7" spans="1:10">
      <c r="B7" s="179"/>
      <c r="C7" s="179"/>
      <c r="D7" s="179"/>
      <c r="E7" s="179"/>
      <c r="F7" s="179"/>
      <c r="G7" s="179"/>
      <c r="H7" s="179"/>
      <c r="I7" s="179"/>
      <c r="J7" s="179"/>
    </row>
    <row r="8" spans="1:10" hidden="1"/>
    <row r="9" spans="1:10" ht="15" customHeight="1">
      <c r="A9" s="180"/>
      <c r="B9" s="180"/>
      <c r="C9" s="180"/>
      <c r="D9" s="180"/>
      <c r="E9" s="180"/>
      <c r="F9" s="180"/>
      <c r="G9" s="180"/>
      <c r="H9" s="180"/>
      <c r="I9" s="180"/>
      <c r="J9" s="180"/>
    </row>
    <row r="10" spans="1:10" ht="0.75" hidden="1" customHeight="1">
      <c r="A10" s="3"/>
      <c r="B10" s="3"/>
      <c r="C10" s="3"/>
      <c r="D10" s="3"/>
      <c r="E10" s="3"/>
      <c r="F10" s="3"/>
      <c r="G10" s="3"/>
      <c r="H10" s="3"/>
      <c r="I10" s="3"/>
    </row>
    <row r="11" spans="1:10">
      <c r="A11" s="181" t="s">
        <v>0</v>
      </c>
      <c r="B11" s="181" t="s">
        <v>1</v>
      </c>
      <c r="C11" s="182" t="s">
        <v>2</v>
      </c>
      <c r="D11" s="182" t="s">
        <v>3</v>
      </c>
      <c r="E11" s="182" t="s">
        <v>4</v>
      </c>
      <c r="F11" s="191" t="s">
        <v>209</v>
      </c>
      <c r="G11" s="192"/>
      <c r="H11" s="192"/>
      <c r="I11" s="192"/>
      <c r="J11" s="193"/>
    </row>
    <row r="12" spans="1:10" ht="14.25" customHeight="1">
      <c r="A12" s="181"/>
      <c r="B12" s="181"/>
      <c r="C12" s="182"/>
      <c r="D12" s="182"/>
      <c r="E12" s="182"/>
      <c r="F12" s="191" t="s">
        <v>6</v>
      </c>
      <c r="G12" s="192"/>
      <c r="H12" s="192"/>
      <c r="I12" s="192"/>
      <c r="J12" s="193"/>
    </row>
    <row r="13" spans="1:10" ht="14.25" customHeight="1">
      <c r="A13" s="181"/>
      <c r="B13" s="181"/>
      <c r="C13" s="182"/>
      <c r="D13" s="182"/>
      <c r="E13" s="182"/>
      <c r="F13" s="183" t="s">
        <v>210</v>
      </c>
      <c r="G13" s="191" t="s">
        <v>7</v>
      </c>
      <c r="H13" s="192"/>
      <c r="I13" s="192"/>
      <c r="J13" s="193"/>
    </row>
    <row r="14" spans="1:10" ht="28.5" customHeight="1">
      <c r="A14" s="181"/>
      <c r="B14" s="181"/>
      <c r="C14" s="182"/>
      <c r="D14" s="182"/>
      <c r="E14" s="182"/>
      <c r="F14" s="194"/>
      <c r="G14" s="195" t="s">
        <v>208</v>
      </c>
      <c r="H14" s="196"/>
      <c r="I14" s="191" t="s">
        <v>5</v>
      </c>
      <c r="J14" s="193"/>
    </row>
    <row r="15" spans="1:10" ht="15" customHeight="1">
      <c r="A15" s="181"/>
      <c r="B15" s="181"/>
      <c r="C15" s="182"/>
      <c r="D15" s="182"/>
      <c r="E15" s="182"/>
      <c r="F15" s="194"/>
      <c r="G15" s="183" t="s">
        <v>173</v>
      </c>
      <c r="H15" s="183" t="s">
        <v>174</v>
      </c>
      <c r="I15" s="183" t="s">
        <v>173</v>
      </c>
      <c r="J15" s="183" t="s">
        <v>174</v>
      </c>
    </row>
    <row r="16" spans="1:10" ht="48" customHeight="1">
      <c r="A16" s="181"/>
      <c r="B16" s="181"/>
      <c r="C16" s="182"/>
      <c r="D16" s="182"/>
      <c r="E16" s="182"/>
      <c r="F16" s="184"/>
      <c r="G16" s="184"/>
      <c r="H16" s="184"/>
      <c r="I16" s="184"/>
      <c r="J16" s="184"/>
    </row>
    <row r="17" spans="1:10" ht="11.25" customHeight="1">
      <c r="A17" s="4">
        <v>1</v>
      </c>
      <c r="B17" s="4">
        <v>2</v>
      </c>
      <c r="C17" s="4">
        <v>3</v>
      </c>
      <c r="D17" s="4">
        <v>4</v>
      </c>
      <c r="E17" s="4">
        <v>5</v>
      </c>
      <c r="F17" s="4">
        <v>8</v>
      </c>
      <c r="G17" s="4">
        <v>9</v>
      </c>
      <c r="H17" s="4">
        <v>12</v>
      </c>
      <c r="I17" s="4">
        <v>13</v>
      </c>
      <c r="J17" s="4">
        <v>17</v>
      </c>
    </row>
    <row r="18" spans="1:10">
      <c r="A18" s="72" t="s">
        <v>38</v>
      </c>
      <c r="B18" s="7" t="s">
        <v>9</v>
      </c>
      <c r="C18" s="188" t="s">
        <v>14</v>
      </c>
      <c r="D18" s="189"/>
      <c r="E18" s="189"/>
      <c r="F18" s="189"/>
      <c r="G18" s="189"/>
      <c r="H18" s="189"/>
      <c r="I18" s="189"/>
      <c r="J18" s="190"/>
    </row>
    <row r="19" spans="1:10">
      <c r="A19" s="6"/>
      <c r="B19" s="7" t="s">
        <v>10</v>
      </c>
      <c r="C19" s="188" t="s">
        <v>15</v>
      </c>
      <c r="D19" s="189"/>
      <c r="E19" s="189"/>
      <c r="F19" s="189"/>
      <c r="G19" s="189"/>
      <c r="H19" s="189"/>
      <c r="I19" s="189"/>
      <c r="J19" s="190"/>
    </row>
    <row r="20" spans="1:10" ht="17.25" customHeight="1">
      <c r="A20" s="6"/>
      <c r="B20" s="7" t="s">
        <v>11</v>
      </c>
      <c r="C20" s="188" t="s">
        <v>16</v>
      </c>
      <c r="D20" s="189"/>
      <c r="E20" s="189"/>
      <c r="F20" s="189"/>
      <c r="G20" s="189"/>
      <c r="H20" s="189"/>
      <c r="I20" s="189"/>
      <c r="J20" s="190"/>
    </row>
    <row r="21" spans="1:10" ht="40.5" customHeight="1">
      <c r="A21" s="6"/>
      <c r="B21" s="7" t="s">
        <v>12</v>
      </c>
      <c r="C21" s="199" t="s">
        <v>17</v>
      </c>
      <c r="D21" s="200"/>
      <c r="E21" s="200"/>
      <c r="F21" s="200"/>
      <c r="G21" s="200"/>
      <c r="H21" s="200"/>
      <c r="I21" s="200"/>
      <c r="J21" s="201"/>
    </row>
    <row r="22" spans="1:10" ht="22.5">
      <c r="A22" s="6"/>
      <c r="B22" s="8" t="s">
        <v>18</v>
      </c>
      <c r="C22" s="9"/>
      <c r="D22" s="10">
        <v>85395</v>
      </c>
      <c r="E22" s="11"/>
      <c r="F22" s="11"/>
      <c r="G22" s="11">
        <v>264</v>
      </c>
      <c r="H22" s="11">
        <v>0</v>
      </c>
      <c r="I22" s="11">
        <v>9967</v>
      </c>
      <c r="J22" s="11">
        <v>0</v>
      </c>
    </row>
    <row r="23" spans="1:10">
      <c r="A23" s="6"/>
      <c r="B23" s="8" t="s">
        <v>19</v>
      </c>
      <c r="C23" s="9"/>
      <c r="D23" s="9"/>
      <c r="E23" s="11"/>
      <c r="F23" s="11"/>
      <c r="G23" s="11">
        <v>31104</v>
      </c>
      <c r="H23" s="11">
        <v>12818.56</v>
      </c>
      <c r="I23" s="11">
        <v>346750</v>
      </c>
      <c r="J23" s="11">
        <v>116077.89</v>
      </c>
    </row>
    <row r="24" spans="1:10">
      <c r="A24" s="6"/>
      <c r="B24" s="8" t="s">
        <v>20</v>
      </c>
      <c r="C24" s="9"/>
      <c r="D24" s="9"/>
      <c r="E24" s="12">
        <v>388085</v>
      </c>
      <c r="F24" s="12">
        <v>55635</v>
      </c>
      <c r="G24" s="12">
        <v>31368</v>
      </c>
      <c r="H24" s="12"/>
      <c r="I24" s="12">
        <v>356717</v>
      </c>
      <c r="J24" s="12"/>
    </row>
    <row r="25" spans="1:10">
      <c r="A25" s="6"/>
      <c r="B25" s="7" t="s">
        <v>21</v>
      </c>
      <c r="C25" s="9"/>
      <c r="D25" s="9"/>
      <c r="E25" s="11">
        <v>179701</v>
      </c>
      <c r="F25" s="11"/>
      <c r="G25" s="11"/>
      <c r="H25" s="11"/>
      <c r="I25" s="11"/>
      <c r="J25" s="11"/>
    </row>
    <row r="26" spans="1:10">
      <c r="A26" s="6"/>
      <c r="B26" s="5"/>
      <c r="C26" s="9"/>
      <c r="D26" s="9"/>
      <c r="E26" s="9"/>
      <c r="F26" s="9"/>
      <c r="G26" s="9"/>
      <c r="H26" s="9"/>
      <c r="I26" s="9"/>
      <c r="J26" s="9"/>
    </row>
    <row r="27" spans="1:10">
      <c r="A27" s="13"/>
      <c r="B27" s="8" t="s">
        <v>19</v>
      </c>
      <c r="C27" s="198" t="s">
        <v>8</v>
      </c>
      <c r="D27" s="198"/>
      <c r="E27" s="9"/>
      <c r="F27" s="9"/>
      <c r="G27" s="9"/>
      <c r="H27" s="9"/>
      <c r="I27" s="9"/>
      <c r="J27" s="9"/>
    </row>
    <row r="28" spans="1:10">
      <c r="A28" s="73" t="s">
        <v>39</v>
      </c>
      <c r="B28" s="14" t="s">
        <v>9</v>
      </c>
      <c r="C28" s="197" t="s">
        <v>14</v>
      </c>
      <c r="D28" s="197"/>
      <c r="E28" s="197"/>
      <c r="F28" s="197"/>
      <c r="G28" s="197"/>
      <c r="H28" s="197"/>
      <c r="I28" s="197"/>
      <c r="J28" s="197"/>
    </row>
    <row r="29" spans="1:10">
      <c r="A29" s="15"/>
      <c r="B29" s="14" t="s">
        <v>10</v>
      </c>
      <c r="C29" s="197" t="s">
        <v>22</v>
      </c>
      <c r="D29" s="197"/>
      <c r="E29" s="197"/>
      <c r="F29" s="197"/>
      <c r="G29" s="197"/>
      <c r="H29" s="197"/>
      <c r="I29" s="197"/>
      <c r="J29" s="197"/>
    </row>
    <row r="30" spans="1:10" ht="32.25" customHeight="1">
      <c r="A30" s="15"/>
      <c r="B30" s="14" t="s">
        <v>11</v>
      </c>
      <c r="C30" s="185" t="s">
        <v>23</v>
      </c>
      <c r="D30" s="186"/>
      <c r="E30" s="186"/>
      <c r="F30" s="186"/>
      <c r="G30" s="186"/>
      <c r="H30" s="186"/>
      <c r="I30" s="186"/>
      <c r="J30" s="187"/>
    </row>
    <row r="31" spans="1:10" ht="17.25" customHeight="1">
      <c r="A31" s="15"/>
      <c r="B31" s="16" t="s">
        <v>12</v>
      </c>
      <c r="C31" s="197" t="s">
        <v>24</v>
      </c>
      <c r="D31" s="197"/>
      <c r="E31" s="197"/>
      <c r="F31" s="197"/>
      <c r="G31" s="197"/>
      <c r="H31" s="197"/>
      <c r="I31" s="197"/>
      <c r="J31" s="197"/>
    </row>
    <row r="32" spans="1:10">
      <c r="A32" s="17"/>
      <c r="B32" s="16" t="s">
        <v>13</v>
      </c>
      <c r="C32" s="18"/>
      <c r="D32" s="19">
        <v>85395</v>
      </c>
      <c r="E32" s="20"/>
      <c r="F32" s="20"/>
      <c r="G32" s="20"/>
      <c r="H32" s="20"/>
      <c r="I32" s="20"/>
      <c r="J32" s="20"/>
    </row>
    <row r="33" spans="1:10">
      <c r="A33" s="15"/>
      <c r="B33" s="16" t="s">
        <v>6</v>
      </c>
      <c r="C33" s="18"/>
      <c r="D33" s="18"/>
      <c r="E33" s="21">
        <v>1148340</v>
      </c>
      <c r="F33" s="98">
        <v>628727.68999999994</v>
      </c>
      <c r="G33" s="98">
        <v>172251</v>
      </c>
      <c r="H33" s="21">
        <v>82277.89</v>
      </c>
      <c r="I33" s="21">
        <v>976089</v>
      </c>
      <c r="J33" s="21">
        <v>466241.15</v>
      </c>
    </row>
    <row r="34" spans="1:10">
      <c r="A34" s="22"/>
      <c r="B34" s="23" t="s">
        <v>25</v>
      </c>
      <c r="C34" s="18"/>
      <c r="D34" s="18"/>
      <c r="E34" s="24"/>
      <c r="F34" s="24"/>
      <c r="G34" s="24"/>
      <c r="H34" s="24"/>
      <c r="I34" s="24"/>
      <c r="J34" s="24"/>
    </row>
    <row r="35" spans="1:10">
      <c r="A35" s="13"/>
      <c r="B35" s="8" t="s">
        <v>19</v>
      </c>
      <c r="C35" s="198" t="s">
        <v>8</v>
      </c>
      <c r="D35" s="198"/>
      <c r="E35" s="9"/>
      <c r="F35" s="9"/>
      <c r="G35" s="9"/>
      <c r="H35" s="9"/>
      <c r="I35" s="9"/>
      <c r="J35" s="9"/>
    </row>
    <row r="36" spans="1:10">
      <c r="A36" s="73" t="s">
        <v>40</v>
      </c>
      <c r="B36" s="14" t="s">
        <v>9</v>
      </c>
      <c r="C36" s="197" t="s">
        <v>14</v>
      </c>
      <c r="D36" s="197"/>
      <c r="E36" s="197"/>
      <c r="F36" s="197"/>
      <c r="G36" s="197"/>
      <c r="H36" s="197"/>
      <c r="I36" s="197"/>
      <c r="J36" s="197"/>
    </row>
    <row r="37" spans="1:10">
      <c r="A37" s="15"/>
      <c r="B37" s="14" t="s">
        <v>10</v>
      </c>
      <c r="C37" s="197" t="s">
        <v>26</v>
      </c>
      <c r="D37" s="197"/>
      <c r="E37" s="197"/>
      <c r="F37" s="197"/>
      <c r="G37" s="197"/>
      <c r="H37" s="197"/>
      <c r="I37" s="197"/>
      <c r="J37" s="197"/>
    </row>
    <row r="38" spans="1:10">
      <c r="A38" s="15"/>
      <c r="B38" s="14" t="s">
        <v>11</v>
      </c>
      <c r="C38" s="197" t="s">
        <v>27</v>
      </c>
      <c r="D38" s="197"/>
      <c r="E38" s="197"/>
      <c r="F38" s="197"/>
      <c r="G38" s="197"/>
      <c r="H38" s="197"/>
      <c r="I38" s="197"/>
      <c r="J38" s="197"/>
    </row>
    <row r="39" spans="1:10" ht="33.75" customHeight="1">
      <c r="A39" s="15"/>
      <c r="B39" s="14" t="s">
        <v>28</v>
      </c>
      <c r="C39" s="185" t="s">
        <v>29</v>
      </c>
      <c r="D39" s="186"/>
      <c r="E39" s="186"/>
      <c r="F39" s="186"/>
      <c r="G39" s="186"/>
      <c r="H39" s="186"/>
      <c r="I39" s="186"/>
      <c r="J39" s="187"/>
    </row>
    <row r="40" spans="1:10">
      <c r="A40" s="15"/>
      <c r="B40" s="16" t="s">
        <v>12</v>
      </c>
      <c r="C40" s="197" t="s">
        <v>30</v>
      </c>
      <c r="D40" s="197"/>
      <c r="E40" s="197"/>
      <c r="F40" s="197"/>
      <c r="G40" s="197"/>
      <c r="H40" s="197"/>
      <c r="I40" s="197"/>
      <c r="J40" s="197"/>
    </row>
    <row r="41" spans="1:10">
      <c r="A41" s="17"/>
      <c r="B41" s="16" t="s">
        <v>13</v>
      </c>
      <c r="C41" s="18"/>
      <c r="D41" s="19">
        <v>85333</v>
      </c>
      <c r="E41" s="20"/>
      <c r="F41" s="20"/>
      <c r="G41" s="20"/>
      <c r="H41" s="20"/>
      <c r="I41" s="20"/>
      <c r="J41" s="20"/>
    </row>
    <row r="42" spans="1:10">
      <c r="A42" s="15"/>
      <c r="B42" s="16" t="s">
        <v>6</v>
      </c>
      <c r="C42" s="18"/>
      <c r="D42" s="18"/>
      <c r="E42" s="21">
        <v>181700</v>
      </c>
      <c r="F42" s="98">
        <v>102000</v>
      </c>
      <c r="G42" s="98">
        <v>27255</v>
      </c>
      <c r="H42" s="21">
        <v>5646.72</v>
      </c>
      <c r="I42" s="21">
        <v>154445</v>
      </c>
      <c r="J42" s="21">
        <v>99777.67</v>
      </c>
    </row>
    <row r="43" spans="1:10">
      <c r="A43" s="22"/>
      <c r="B43" s="23" t="s">
        <v>25</v>
      </c>
      <c r="C43" s="18"/>
      <c r="D43" s="18"/>
      <c r="E43" s="24"/>
      <c r="F43" s="24"/>
      <c r="G43" s="24"/>
      <c r="H43" s="24"/>
      <c r="I43" s="24"/>
      <c r="J43" s="24"/>
    </row>
    <row r="44" spans="1:10">
      <c r="A44" s="74" t="s">
        <v>41</v>
      </c>
      <c r="B44" s="26" t="s">
        <v>9</v>
      </c>
      <c r="C44" s="202" t="s">
        <v>32</v>
      </c>
      <c r="D44" s="203"/>
      <c r="E44" s="203"/>
      <c r="F44" s="203"/>
      <c r="G44" s="203"/>
      <c r="H44" s="203"/>
      <c r="I44" s="203"/>
      <c r="J44" s="204"/>
    </row>
    <row r="45" spans="1:10">
      <c r="A45" s="25"/>
      <c r="B45" s="26" t="s">
        <v>10</v>
      </c>
      <c r="C45" s="202"/>
      <c r="D45" s="203"/>
      <c r="E45" s="203"/>
      <c r="F45" s="203"/>
      <c r="G45" s="203"/>
      <c r="H45" s="203"/>
      <c r="I45" s="203"/>
      <c r="J45" s="204"/>
    </row>
    <row r="46" spans="1:10">
      <c r="A46" s="25"/>
      <c r="B46" s="26" t="s">
        <v>11</v>
      </c>
      <c r="C46" s="202" t="s">
        <v>33</v>
      </c>
      <c r="D46" s="203"/>
      <c r="E46" s="203"/>
      <c r="F46" s="203"/>
      <c r="G46" s="203"/>
      <c r="H46" s="203"/>
      <c r="I46" s="203"/>
      <c r="J46" s="204"/>
    </row>
    <row r="47" spans="1:10">
      <c r="A47" s="25"/>
      <c r="B47" s="26" t="s">
        <v>12</v>
      </c>
      <c r="C47" s="202" t="s">
        <v>34</v>
      </c>
      <c r="D47" s="203"/>
      <c r="E47" s="203"/>
      <c r="F47" s="203"/>
      <c r="G47" s="203"/>
      <c r="H47" s="203"/>
      <c r="I47" s="203"/>
      <c r="J47" s="204"/>
    </row>
    <row r="48" spans="1:10">
      <c r="A48" s="30"/>
      <c r="B48" s="26" t="s">
        <v>35</v>
      </c>
      <c r="C48" s="27"/>
      <c r="D48" s="28">
        <v>80130</v>
      </c>
      <c r="E48" s="29">
        <v>64295</v>
      </c>
      <c r="F48" s="29">
        <v>0</v>
      </c>
      <c r="G48" s="99">
        <v>0</v>
      </c>
      <c r="H48" s="29">
        <v>0</v>
      </c>
      <c r="I48" s="71">
        <v>64295</v>
      </c>
      <c r="J48" s="29">
        <v>13069.3</v>
      </c>
    </row>
    <row r="49" spans="1:10">
      <c r="A49" s="69"/>
      <c r="B49" s="68" t="s">
        <v>25</v>
      </c>
      <c r="C49" s="18"/>
      <c r="D49" s="18"/>
      <c r="E49" s="24"/>
      <c r="F49" s="24"/>
      <c r="G49" s="24"/>
      <c r="H49" s="24"/>
      <c r="I49" s="24"/>
      <c r="J49" s="24"/>
    </row>
    <row r="50" spans="1:10">
      <c r="A50" s="74" t="s">
        <v>42</v>
      </c>
      <c r="B50" s="26" t="s">
        <v>9</v>
      </c>
      <c r="C50" s="197" t="s">
        <v>14</v>
      </c>
      <c r="D50" s="197"/>
      <c r="E50" s="197"/>
      <c r="F50" s="197"/>
      <c r="G50" s="197"/>
      <c r="H50" s="197"/>
      <c r="I50" s="197"/>
      <c r="J50" s="197"/>
    </row>
    <row r="51" spans="1:10">
      <c r="A51" s="25"/>
      <c r="B51" s="26" t="s">
        <v>10</v>
      </c>
      <c r="C51" s="202" t="s">
        <v>167</v>
      </c>
      <c r="D51" s="203"/>
      <c r="E51" s="203"/>
      <c r="F51" s="203"/>
      <c r="G51" s="203"/>
      <c r="H51" s="203"/>
      <c r="I51" s="203"/>
      <c r="J51" s="204"/>
    </row>
    <row r="52" spans="1:10">
      <c r="A52" s="25"/>
      <c r="B52" s="26" t="s">
        <v>11</v>
      </c>
      <c r="C52" s="202" t="s">
        <v>168</v>
      </c>
      <c r="D52" s="203"/>
      <c r="E52" s="203"/>
      <c r="F52" s="203"/>
      <c r="G52" s="203"/>
      <c r="H52" s="203"/>
      <c r="I52" s="203"/>
      <c r="J52" s="204"/>
    </row>
    <row r="53" spans="1:10">
      <c r="A53" s="25"/>
      <c r="B53" s="26" t="s">
        <v>12</v>
      </c>
      <c r="C53" s="202" t="s">
        <v>169</v>
      </c>
      <c r="D53" s="203"/>
      <c r="E53" s="203"/>
      <c r="F53" s="203"/>
      <c r="G53" s="203"/>
      <c r="H53" s="203"/>
      <c r="I53" s="203"/>
      <c r="J53" s="204"/>
    </row>
    <row r="54" spans="1:10">
      <c r="A54" s="30"/>
      <c r="B54" s="26" t="s">
        <v>35</v>
      </c>
      <c r="C54" s="27"/>
      <c r="D54" s="28">
        <v>85395</v>
      </c>
      <c r="E54" s="29">
        <v>242820</v>
      </c>
      <c r="F54" s="29">
        <v>0</v>
      </c>
      <c r="G54" s="99">
        <v>36423</v>
      </c>
      <c r="H54" s="29">
        <v>0</v>
      </c>
      <c r="I54" s="71">
        <v>206397</v>
      </c>
      <c r="J54" s="29">
        <v>0</v>
      </c>
    </row>
    <row r="55" spans="1:10" ht="21.75" customHeight="1">
      <c r="A55" s="205" t="s">
        <v>31</v>
      </c>
      <c r="B55" s="205"/>
      <c r="C55" s="206" t="s">
        <v>8</v>
      </c>
      <c r="D55" s="206"/>
      <c r="E55" s="100">
        <v>2204941</v>
      </c>
      <c r="F55" s="100">
        <v>786362.69</v>
      </c>
      <c r="G55" s="100">
        <v>267297</v>
      </c>
      <c r="H55" s="100">
        <v>100743.17</v>
      </c>
      <c r="I55" s="100">
        <v>1757943</v>
      </c>
      <c r="J55" s="100">
        <v>695166.01</v>
      </c>
    </row>
  </sheetData>
  <mergeCells count="44">
    <mergeCell ref="C50:J50"/>
    <mergeCell ref="C51:J51"/>
    <mergeCell ref="C52:J52"/>
    <mergeCell ref="C53:J53"/>
    <mergeCell ref="A55:B55"/>
    <mergeCell ref="C55:D55"/>
    <mergeCell ref="C44:J44"/>
    <mergeCell ref="C45:J45"/>
    <mergeCell ref="C46:J46"/>
    <mergeCell ref="C47:J47"/>
    <mergeCell ref="C40:J40"/>
    <mergeCell ref="C38:J38"/>
    <mergeCell ref="C21:J21"/>
    <mergeCell ref="C27:D27"/>
    <mergeCell ref="C28:J28"/>
    <mergeCell ref="C29:J29"/>
    <mergeCell ref="C30:J30"/>
    <mergeCell ref="C39:J39"/>
    <mergeCell ref="C20:J20"/>
    <mergeCell ref="F11:J11"/>
    <mergeCell ref="F12:J12"/>
    <mergeCell ref="F13:F16"/>
    <mergeCell ref="G13:J13"/>
    <mergeCell ref="G14:H14"/>
    <mergeCell ref="I14:J14"/>
    <mergeCell ref="G15:G16"/>
    <mergeCell ref="I15:I16"/>
    <mergeCell ref="C18:J18"/>
    <mergeCell ref="C19:J19"/>
    <mergeCell ref="C31:J31"/>
    <mergeCell ref="C35:D35"/>
    <mergeCell ref="C36:J36"/>
    <mergeCell ref="C37:J37"/>
    <mergeCell ref="H1:J1"/>
    <mergeCell ref="H6:J6"/>
    <mergeCell ref="B7:J7"/>
    <mergeCell ref="A9:J9"/>
    <mergeCell ref="A11:A16"/>
    <mergeCell ref="B11:B16"/>
    <mergeCell ref="C11:C16"/>
    <mergeCell ref="D11:D16"/>
    <mergeCell ref="E11:E16"/>
    <mergeCell ref="J15:J16"/>
    <mergeCell ref="H15:H16"/>
  </mergeCells>
  <printOptions horizontalCentered="1"/>
  <pageMargins left="3.937007874015748E-2" right="3.937007874015748E-2" top="7.874015748031496E-2" bottom="7.874015748031496E-2" header="7.874015748031496E-2" footer="7.874015748031496E-2"/>
  <pageSetup paperSize="9" scale="64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2</vt:i4>
      </vt:variant>
    </vt:vector>
  </HeadingPairs>
  <TitlesOfParts>
    <vt:vector size="9" baseType="lpstr">
      <vt:lpstr>Zał Nr 4 Przychody Rozchody</vt:lpstr>
      <vt:lpstr>zał 9 rach doch własn</vt:lpstr>
      <vt:lpstr>Zał 12 Inwestycje</vt:lpstr>
      <vt:lpstr>Zał nr 13 UE</vt:lpstr>
      <vt:lpstr>Arkusz1</vt:lpstr>
      <vt:lpstr>Arkusz2</vt:lpstr>
      <vt:lpstr>Arkusz3</vt:lpstr>
      <vt:lpstr>'Zał 12 Inwestycje'!Obszar_wydruku</vt:lpstr>
      <vt:lpstr>'Zał Nr 4 Przychody Rozchody'!Obszar_wydruku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2010-08-02T13:15:34Z</dcterms:modified>
</cp:coreProperties>
</file>