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60" windowWidth="11295" windowHeight="5580"/>
  </bookViews>
  <sheets>
    <sheet name="Zał 1 dochody i wydatki ogolem" sheetId="4" r:id="rId1"/>
  </sheets>
  <definedNames>
    <definedName name="_xlnm.Print_Area" localSheetId="0">'Zał 1 dochody i wydatki ogolem'!$A$1:$M$53</definedName>
  </definedNames>
  <calcPr calcId="125725"/>
</workbook>
</file>

<file path=xl/calcChain.xml><?xml version="1.0" encoding="utf-8"?>
<calcChain xmlns="http://schemas.openxmlformats.org/spreadsheetml/2006/main">
  <c r="G32" i="4"/>
  <c r="K20"/>
  <c r="G20"/>
  <c r="J34"/>
  <c r="D41" s="1"/>
  <c r="I34"/>
  <c r="D37" s="1"/>
  <c r="H34"/>
  <c r="F34"/>
  <c r="D40" s="1"/>
  <c r="E34"/>
  <c r="D36" s="1"/>
  <c r="D34"/>
  <c r="K33"/>
  <c r="K32"/>
  <c r="K31"/>
  <c r="G31"/>
  <c r="K30"/>
  <c r="G30"/>
  <c r="K29"/>
  <c r="G29"/>
  <c r="K28"/>
  <c r="G28"/>
  <c r="K27"/>
  <c r="G27"/>
  <c r="K26"/>
  <c r="G26"/>
  <c r="K25"/>
  <c r="G25"/>
  <c r="K24"/>
  <c r="G23"/>
  <c r="K22"/>
  <c r="G22"/>
  <c r="K21"/>
  <c r="G21"/>
  <c r="K19"/>
  <c r="G19"/>
  <c r="K18"/>
  <c r="G18"/>
  <c r="K17"/>
  <c r="G17"/>
  <c r="K16"/>
  <c r="G16"/>
  <c r="K15"/>
  <c r="G15"/>
  <c r="K14"/>
  <c r="G14"/>
  <c r="D38" l="1"/>
  <c r="D42"/>
  <c r="G34"/>
  <c r="K34"/>
</calcChain>
</file>

<file path=xl/sharedStrings.xml><?xml version="1.0" encoding="utf-8"?>
<sst xmlns="http://schemas.openxmlformats.org/spreadsheetml/2006/main" count="55" uniqueCount="51">
  <si>
    <t>Załącznik Nr 1</t>
  </si>
  <si>
    <t xml:space="preserve">                                                  </t>
  </si>
  <si>
    <t>w złotych</t>
  </si>
  <si>
    <t>Dział</t>
  </si>
  <si>
    <t>Wyszczególnienie</t>
  </si>
  <si>
    <t xml:space="preserve">Dochody </t>
  </si>
  <si>
    <t>Wydatki</t>
  </si>
  <si>
    <t>Plan</t>
  </si>
  <si>
    <t>Plan po zmianach</t>
  </si>
  <si>
    <t>Wykonanie</t>
  </si>
  <si>
    <t>% wykonanie</t>
  </si>
  <si>
    <t>010</t>
  </si>
  <si>
    <t>Rolnictwo i łowiectwo</t>
  </si>
  <si>
    <t>020</t>
  </si>
  <si>
    <t>Leśnictwo</t>
  </si>
  <si>
    <t>600</t>
  </si>
  <si>
    <t>Transport i łączność</t>
  </si>
  <si>
    <t>700</t>
  </si>
  <si>
    <t>Gospodarka mieszkaniowa</t>
  </si>
  <si>
    <t>710</t>
  </si>
  <si>
    <t>Działalność usługowa</t>
  </si>
  <si>
    <t>750</t>
  </si>
  <si>
    <t>Administracja publiczna</t>
  </si>
  <si>
    <t>752</t>
  </si>
  <si>
    <t>Obrona narodowa</t>
  </si>
  <si>
    <t>Bezpieczeństwo publiczne i ochrona przeciwpożarowa</t>
  </si>
  <si>
    <t>756</t>
  </si>
  <si>
    <t>Dochody od osób prawnych, osób fizycznych i od innych jednostek nieposiadających osobowości prawnej oraz wydatki związane z ich poborem</t>
  </si>
  <si>
    <t>Obsługa długu publicznego</t>
  </si>
  <si>
    <t>Różne rozliczenia</t>
  </si>
  <si>
    <t>Oświata i wychowanie</t>
  </si>
  <si>
    <t>Ochrona zdrowia</t>
  </si>
  <si>
    <t>Pomoc społeczna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</si>
  <si>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</si>
  <si>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</si>
  <si>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</si>
  <si>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</si>
  <si>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Kultura fizyczna i sport</t>
  </si>
  <si>
    <t>Razem</t>
  </si>
  <si>
    <t xml:space="preserve">Prognozowane dochody budżetowe powiatu na 2010 rok </t>
  </si>
  <si>
    <t xml:space="preserve">Planowane wydatki budżetowe powiatu na 2010 rok     </t>
  </si>
  <si>
    <t>751</t>
  </si>
  <si>
    <t>Urzędy naczelnych organów władzy państwowej, kontroli i ochrony prawa oraz sądownictwa</t>
  </si>
  <si>
    <t>do Sprawozdania z wykonania</t>
  </si>
  <si>
    <t>budżetu powiatu nakielskiego</t>
  </si>
  <si>
    <t>za 2010 rok</t>
  </si>
  <si>
    <t>Informacja z wykonania dochodów i wydatków budżetowych w powiecie nakielskim za 2010 rok</t>
  </si>
  <si>
    <t>Deficyt budżetu powiatu za 2010 rok</t>
  </si>
  <si>
    <t xml:space="preserve">Wykonanie prognozowanych dochodów budżetowych powiatu za 2010 rok </t>
  </si>
  <si>
    <t xml:space="preserve">Wykonanie planu wydatków budżetowych powiatu za 2010 rok     </t>
  </si>
  <si>
    <t>Wykonany deficyt budżetu powiatu za 2010 rok</t>
  </si>
</sst>
</file>

<file path=xl/styles.xml><?xml version="1.0" encoding="utf-8"?>
<styleSheet xmlns="http://schemas.openxmlformats.org/spreadsheetml/2006/main">
  <numFmts count="2">
    <numFmt numFmtId="164" formatCode="#,##0_ ;[Red]\-#,##0\ "/>
    <numFmt numFmtId="165" formatCode="#,##0.00_ ;[Red]\-#,##0.00\ 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sz val="12"/>
      <name val="Times New Roman CE"/>
      <family val="1"/>
      <charset val="238"/>
    </font>
    <font>
      <sz val="10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2"/>
      <name val="Times New Roman"/>
      <family val="1"/>
    </font>
    <font>
      <b/>
      <sz val="14"/>
      <name val="Times New Roman CE"/>
      <charset val="238"/>
    </font>
    <font>
      <b/>
      <sz val="12"/>
      <name val="Times New Roman CE"/>
      <charset val="238"/>
    </font>
    <font>
      <sz val="8"/>
      <color indexed="8"/>
      <name val="Arial"/>
      <charset val="204"/>
    </font>
    <font>
      <sz val="8"/>
      <color indexed="8"/>
      <name val="Arial"/>
      <family val="2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3" fillId="0" borderId="0"/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top"/>
    </xf>
    <xf numFmtId="0" fontId="2" fillId="0" borderId="0"/>
    <xf numFmtId="0" fontId="11" fillId="0" borderId="0" applyNumberFormat="0" applyFill="0" applyBorder="0" applyAlignment="0" applyProtection="0">
      <alignment vertical="top"/>
    </xf>
  </cellStyleXfs>
  <cellXfs count="38">
    <xf numFmtId="0" fontId="0" fillId="0" borderId="0" xfId="0"/>
    <xf numFmtId="0" fontId="4" fillId="0" borderId="0" xfId="1" applyFont="1"/>
    <xf numFmtId="0" fontId="5" fillId="0" borderId="0" xfId="1" applyFont="1" applyAlignment="1">
      <alignment horizontal="justify"/>
    </xf>
    <xf numFmtId="0" fontId="5" fillId="0" borderId="0" xfId="1" applyFont="1"/>
    <xf numFmtId="0" fontId="6" fillId="0" borderId="0" xfId="1" applyFont="1"/>
    <xf numFmtId="0" fontId="7" fillId="0" borderId="0" xfId="1" applyFont="1" applyBorder="1" applyAlignment="1">
      <alignment horizontal="center"/>
    </xf>
    <xf numFmtId="0" fontId="6" fillId="2" borderId="6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horizontal="justify" vertical="center" wrapText="1"/>
    </xf>
    <xf numFmtId="4" fontId="4" fillId="0" borderId="6" xfId="1" applyNumberFormat="1" applyFont="1" applyBorder="1" applyAlignment="1">
      <alignment vertical="center"/>
    </xf>
    <xf numFmtId="10" fontId="4" fillId="0" borderId="6" xfId="1" applyNumberFormat="1" applyFont="1" applyBorder="1" applyAlignment="1">
      <alignment vertical="center"/>
    </xf>
    <xf numFmtId="49" fontId="8" fillId="0" borderId="7" xfId="1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6" fillId="0" borderId="2" xfId="1" applyFont="1" applyBorder="1" applyAlignment="1">
      <alignment vertical="center"/>
    </xf>
    <xf numFmtId="0" fontId="6" fillId="0" borderId="4" xfId="1" applyFont="1" applyBorder="1" applyAlignment="1">
      <alignment horizontal="center" vertical="center"/>
    </xf>
    <xf numFmtId="4" fontId="6" fillId="0" borderId="4" xfId="1" applyNumberFormat="1" applyFont="1" applyBorder="1" applyAlignment="1">
      <alignment vertical="center"/>
    </xf>
    <xf numFmtId="10" fontId="9" fillId="0" borderId="6" xfId="1" applyNumberFormat="1" applyFont="1" applyBorder="1" applyAlignment="1">
      <alignment vertical="center"/>
    </xf>
    <xf numFmtId="4" fontId="6" fillId="0" borderId="6" xfId="1" applyNumberFormat="1" applyFont="1" applyBorder="1" applyAlignment="1">
      <alignment vertical="center"/>
    </xf>
    <xf numFmtId="3" fontId="4" fillId="0" borderId="0" xfId="1" applyNumberFormat="1" applyFont="1"/>
    <xf numFmtId="164" fontId="4" fillId="0" borderId="0" xfId="1" applyNumberFormat="1" applyFont="1"/>
    <xf numFmtId="165" fontId="4" fillId="0" borderId="0" xfId="1" applyNumberFormat="1" applyFont="1"/>
    <xf numFmtId="4" fontId="4" fillId="0" borderId="0" xfId="1" applyNumberFormat="1" applyFont="1"/>
    <xf numFmtId="165" fontId="10" fillId="0" borderId="0" xfId="1" applyNumberFormat="1" applyFont="1"/>
    <xf numFmtId="0" fontId="6" fillId="0" borderId="0" xfId="1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0" borderId="5" xfId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3" fillId="0" borderId="3" xfId="1" applyBorder="1" applyAlignment="1">
      <alignment wrapText="1"/>
    </xf>
    <xf numFmtId="0" fontId="3" fillId="0" borderId="4" xfId="1" applyBorder="1" applyAlignment="1">
      <alignment wrapText="1"/>
    </xf>
  </cellXfs>
  <cellStyles count="12">
    <cellStyle name="Normalny" xfId="0" builtinId="0"/>
    <cellStyle name="Normalny 2" xfId="1"/>
    <cellStyle name="Normalny 2 2" xfId="2"/>
    <cellStyle name="Normalny 2 2 2" xfId="3"/>
    <cellStyle name="Normalny 3" xfId="4"/>
    <cellStyle name="Normalny 3 2" xfId="5"/>
    <cellStyle name="Normalny 4" xfId="6"/>
    <cellStyle name="Normalny 5" xfId="7"/>
    <cellStyle name="Normalny 5 2" xfId="8"/>
    <cellStyle name="Normalny 6" xfId="9"/>
    <cellStyle name="Normalny 7" xfId="10"/>
    <cellStyle name="Normalny 8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4</xdr:row>
      <xdr:rowOff>66675</xdr:rowOff>
    </xdr:from>
    <xdr:to>
      <xdr:col>2</xdr:col>
      <xdr:colOff>657225</xdr:colOff>
      <xdr:row>9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866775"/>
          <a:ext cx="11049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4</xdr:row>
      <xdr:rowOff>66675</xdr:rowOff>
    </xdr:from>
    <xdr:to>
      <xdr:col>2</xdr:col>
      <xdr:colOff>657225</xdr:colOff>
      <xdr:row>9</xdr:row>
      <xdr:rowOff>114300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866775"/>
          <a:ext cx="11049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P42"/>
  <sheetViews>
    <sheetView tabSelected="1" view="pageBreakPreview" zoomScale="60" zoomScaleNormal="90" workbookViewId="0">
      <selection activeCell="F68" sqref="F68"/>
    </sheetView>
  </sheetViews>
  <sheetFormatPr defaultRowHeight="15.75"/>
  <cols>
    <col min="1" max="1" width="9.140625" style="1"/>
    <col min="2" max="2" width="7.7109375" style="1" customWidth="1"/>
    <col min="3" max="3" width="73.42578125" style="1" customWidth="1"/>
    <col min="4" max="4" width="19.42578125" style="1" customWidth="1"/>
    <col min="5" max="5" width="19.140625" style="1" customWidth="1"/>
    <col min="6" max="6" width="19.42578125" style="1" customWidth="1"/>
    <col min="7" max="7" width="17.7109375" style="1" customWidth="1"/>
    <col min="8" max="8" width="18" style="1" customWidth="1"/>
    <col min="9" max="9" width="19.140625" style="1" customWidth="1"/>
    <col min="10" max="10" width="20" style="1" customWidth="1"/>
    <col min="11" max="11" width="17.28515625" style="1" bestFit="1" customWidth="1"/>
    <col min="12" max="257" width="9.140625" style="1"/>
    <col min="258" max="258" width="7.7109375" style="1" customWidth="1"/>
    <col min="259" max="259" width="73.42578125" style="1" customWidth="1"/>
    <col min="260" max="260" width="19.42578125" style="1" customWidth="1"/>
    <col min="261" max="261" width="19.140625" style="1" customWidth="1"/>
    <col min="262" max="262" width="19.42578125" style="1" customWidth="1"/>
    <col min="263" max="263" width="17.7109375" style="1" customWidth="1"/>
    <col min="264" max="264" width="18" style="1" customWidth="1"/>
    <col min="265" max="265" width="19.140625" style="1" customWidth="1"/>
    <col min="266" max="266" width="20" style="1" customWidth="1"/>
    <col min="267" max="267" width="17.28515625" style="1" bestFit="1" customWidth="1"/>
    <col min="268" max="513" width="9.140625" style="1"/>
    <col min="514" max="514" width="7.7109375" style="1" customWidth="1"/>
    <col min="515" max="515" width="73.42578125" style="1" customWidth="1"/>
    <col min="516" max="516" width="19.42578125" style="1" customWidth="1"/>
    <col min="517" max="517" width="19.140625" style="1" customWidth="1"/>
    <col min="518" max="518" width="19.42578125" style="1" customWidth="1"/>
    <col min="519" max="519" width="17.7109375" style="1" customWidth="1"/>
    <col min="520" max="520" width="18" style="1" customWidth="1"/>
    <col min="521" max="521" width="19.140625" style="1" customWidth="1"/>
    <col min="522" max="522" width="20" style="1" customWidth="1"/>
    <col min="523" max="523" width="17.28515625" style="1" bestFit="1" customWidth="1"/>
    <col min="524" max="769" width="9.140625" style="1"/>
    <col min="770" max="770" width="7.7109375" style="1" customWidth="1"/>
    <col min="771" max="771" width="73.42578125" style="1" customWidth="1"/>
    <col min="772" max="772" width="19.42578125" style="1" customWidth="1"/>
    <col min="773" max="773" width="19.140625" style="1" customWidth="1"/>
    <col min="774" max="774" width="19.42578125" style="1" customWidth="1"/>
    <col min="775" max="775" width="17.7109375" style="1" customWidth="1"/>
    <col min="776" max="776" width="18" style="1" customWidth="1"/>
    <col min="777" max="777" width="19.140625" style="1" customWidth="1"/>
    <col min="778" max="778" width="20" style="1" customWidth="1"/>
    <col min="779" max="779" width="17.28515625" style="1" bestFit="1" customWidth="1"/>
    <col min="780" max="1025" width="9.140625" style="1"/>
    <col min="1026" max="1026" width="7.7109375" style="1" customWidth="1"/>
    <col min="1027" max="1027" width="73.42578125" style="1" customWidth="1"/>
    <col min="1028" max="1028" width="19.42578125" style="1" customWidth="1"/>
    <col min="1029" max="1029" width="19.140625" style="1" customWidth="1"/>
    <col min="1030" max="1030" width="19.42578125" style="1" customWidth="1"/>
    <col min="1031" max="1031" width="17.7109375" style="1" customWidth="1"/>
    <col min="1032" max="1032" width="18" style="1" customWidth="1"/>
    <col min="1033" max="1033" width="19.140625" style="1" customWidth="1"/>
    <col min="1034" max="1034" width="20" style="1" customWidth="1"/>
    <col min="1035" max="1035" width="17.28515625" style="1" bestFit="1" customWidth="1"/>
    <col min="1036" max="1281" width="9.140625" style="1"/>
    <col min="1282" max="1282" width="7.7109375" style="1" customWidth="1"/>
    <col min="1283" max="1283" width="73.42578125" style="1" customWidth="1"/>
    <col min="1284" max="1284" width="19.42578125" style="1" customWidth="1"/>
    <col min="1285" max="1285" width="19.140625" style="1" customWidth="1"/>
    <col min="1286" max="1286" width="19.42578125" style="1" customWidth="1"/>
    <col min="1287" max="1287" width="17.7109375" style="1" customWidth="1"/>
    <col min="1288" max="1288" width="18" style="1" customWidth="1"/>
    <col min="1289" max="1289" width="19.140625" style="1" customWidth="1"/>
    <col min="1290" max="1290" width="20" style="1" customWidth="1"/>
    <col min="1291" max="1291" width="17.28515625" style="1" bestFit="1" customWidth="1"/>
    <col min="1292" max="1537" width="9.140625" style="1"/>
    <col min="1538" max="1538" width="7.7109375" style="1" customWidth="1"/>
    <col min="1539" max="1539" width="73.42578125" style="1" customWidth="1"/>
    <col min="1540" max="1540" width="19.42578125" style="1" customWidth="1"/>
    <col min="1541" max="1541" width="19.140625" style="1" customWidth="1"/>
    <col min="1542" max="1542" width="19.42578125" style="1" customWidth="1"/>
    <col min="1543" max="1543" width="17.7109375" style="1" customWidth="1"/>
    <col min="1544" max="1544" width="18" style="1" customWidth="1"/>
    <col min="1545" max="1545" width="19.140625" style="1" customWidth="1"/>
    <col min="1546" max="1546" width="20" style="1" customWidth="1"/>
    <col min="1547" max="1547" width="17.28515625" style="1" bestFit="1" customWidth="1"/>
    <col min="1548" max="1793" width="9.140625" style="1"/>
    <col min="1794" max="1794" width="7.7109375" style="1" customWidth="1"/>
    <col min="1795" max="1795" width="73.42578125" style="1" customWidth="1"/>
    <col min="1796" max="1796" width="19.42578125" style="1" customWidth="1"/>
    <col min="1797" max="1797" width="19.140625" style="1" customWidth="1"/>
    <col min="1798" max="1798" width="19.42578125" style="1" customWidth="1"/>
    <col min="1799" max="1799" width="17.7109375" style="1" customWidth="1"/>
    <col min="1800" max="1800" width="18" style="1" customWidth="1"/>
    <col min="1801" max="1801" width="19.140625" style="1" customWidth="1"/>
    <col min="1802" max="1802" width="20" style="1" customWidth="1"/>
    <col min="1803" max="1803" width="17.28515625" style="1" bestFit="1" customWidth="1"/>
    <col min="1804" max="2049" width="9.140625" style="1"/>
    <col min="2050" max="2050" width="7.7109375" style="1" customWidth="1"/>
    <col min="2051" max="2051" width="73.42578125" style="1" customWidth="1"/>
    <col min="2052" max="2052" width="19.42578125" style="1" customWidth="1"/>
    <col min="2053" max="2053" width="19.140625" style="1" customWidth="1"/>
    <col min="2054" max="2054" width="19.42578125" style="1" customWidth="1"/>
    <col min="2055" max="2055" width="17.7109375" style="1" customWidth="1"/>
    <col min="2056" max="2056" width="18" style="1" customWidth="1"/>
    <col min="2057" max="2057" width="19.140625" style="1" customWidth="1"/>
    <col min="2058" max="2058" width="20" style="1" customWidth="1"/>
    <col min="2059" max="2059" width="17.28515625" style="1" bestFit="1" customWidth="1"/>
    <col min="2060" max="2305" width="9.140625" style="1"/>
    <col min="2306" max="2306" width="7.7109375" style="1" customWidth="1"/>
    <col min="2307" max="2307" width="73.42578125" style="1" customWidth="1"/>
    <col min="2308" max="2308" width="19.42578125" style="1" customWidth="1"/>
    <col min="2309" max="2309" width="19.140625" style="1" customWidth="1"/>
    <col min="2310" max="2310" width="19.42578125" style="1" customWidth="1"/>
    <col min="2311" max="2311" width="17.7109375" style="1" customWidth="1"/>
    <col min="2312" max="2312" width="18" style="1" customWidth="1"/>
    <col min="2313" max="2313" width="19.140625" style="1" customWidth="1"/>
    <col min="2314" max="2314" width="20" style="1" customWidth="1"/>
    <col min="2315" max="2315" width="17.28515625" style="1" bestFit="1" customWidth="1"/>
    <col min="2316" max="2561" width="9.140625" style="1"/>
    <col min="2562" max="2562" width="7.7109375" style="1" customWidth="1"/>
    <col min="2563" max="2563" width="73.42578125" style="1" customWidth="1"/>
    <col min="2564" max="2564" width="19.42578125" style="1" customWidth="1"/>
    <col min="2565" max="2565" width="19.140625" style="1" customWidth="1"/>
    <col min="2566" max="2566" width="19.42578125" style="1" customWidth="1"/>
    <col min="2567" max="2567" width="17.7109375" style="1" customWidth="1"/>
    <col min="2568" max="2568" width="18" style="1" customWidth="1"/>
    <col min="2569" max="2569" width="19.140625" style="1" customWidth="1"/>
    <col min="2570" max="2570" width="20" style="1" customWidth="1"/>
    <col min="2571" max="2571" width="17.28515625" style="1" bestFit="1" customWidth="1"/>
    <col min="2572" max="2817" width="9.140625" style="1"/>
    <col min="2818" max="2818" width="7.7109375" style="1" customWidth="1"/>
    <col min="2819" max="2819" width="73.42578125" style="1" customWidth="1"/>
    <col min="2820" max="2820" width="19.42578125" style="1" customWidth="1"/>
    <col min="2821" max="2821" width="19.140625" style="1" customWidth="1"/>
    <col min="2822" max="2822" width="19.42578125" style="1" customWidth="1"/>
    <col min="2823" max="2823" width="17.7109375" style="1" customWidth="1"/>
    <col min="2824" max="2824" width="18" style="1" customWidth="1"/>
    <col min="2825" max="2825" width="19.140625" style="1" customWidth="1"/>
    <col min="2826" max="2826" width="20" style="1" customWidth="1"/>
    <col min="2827" max="2827" width="17.28515625" style="1" bestFit="1" customWidth="1"/>
    <col min="2828" max="3073" width="9.140625" style="1"/>
    <col min="3074" max="3074" width="7.7109375" style="1" customWidth="1"/>
    <col min="3075" max="3075" width="73.42578125" style="1" customWidth="1"/>
    <col min="3076" max="3076" width="19.42578125" style="1" customWidth="1"/>
    <col min="3077" max="3077" width="19.140625" style="1" customWidth="1"/>
    <col min="3078" max="3078" width="19.42578125" style="1" customWidth="1"/>
    <col min="3079" max="3079" width="17.7109375" style="1" customWidth="1"/>
    <col min="3080" max="3080" width="18" style="1" customWidth="1"/>
    <col min="3081" max="3081" width="19.140625" style="1" customWidth="1"/>
    <col min="3082" max="3082" width="20" style="1" customWidth="1"/>
    <col min="3083" max="3083" width="17.28515625" style="1" bestFit="1" customWidth="1"/>
    <col min="3084" max="3329" width="9.140625" style="1"/>
    <col min="3330" max="3330" width="7.7109375" style="1" customWidth="1"/>
    <col min="3331" max="3331" width="73.42578125" style="1" customWidth="1"/>
    <col min="3332" max="3332" width="19.42578125" style="1" customWidth="1"/>
    <col min="3333" max="3333" width="19.140625" style="1" customWidth="1"/>
    <col min="3334" max="3334" width="19.42578125" style="1" customWidth="1"/>
    <col min="3335" max="3335" width="17.7109375" style="1" customWidth="1"/>
    <col min="3336" max="3336" width="18" style="1" customWidth="1"/>
    <col min="3337" max="3337" width="19.140625" style="1" customWidth="1"/>
    <col min="3338" max="3338" width="20" style="1" customWidth="1"/>
    <col min="3339" max="3339" width="17.28515625" style="1" bestFit="1" customWidth="1"/>
    <col min="3340" max="3585" width="9.140625" style="1"/>
    <col min="3586" max="3586" width="7.7109375" style="1" customWidth="1"/>
    <col min="3587" max="3587" width="73.42578125" style="1" customWidth="1"/>
    <col min="3588" max="3588" width="19.42578125" style="1" customWidth="1"/>
    <col min="3589" max="3589" width="19.140625" style="1" customWidth="1"/>
    <col min="3590" max="3590" width="19.42578125" style="1" customWidth="1"/>
    <col min="3591" max="3591" width="17.7109375" style="1" customWidth="1"/>
    <col min="3592" max="3592" width="18" style="1" customWidth="1"/>
    <col min="3593" max="3593" width="19.140625" style="1" customWidth="1"/>
    <col min="3594" max="3594" width="20" style="1" customWidth="1"/>
    <col min="3595" max="3595" width="17.28515625" style="1" bestFit="1" customWidth="1"/>
    <col min="3596" max="3841" width="9.140625" style="1"/>
    <col min="3842" max="3842" width="7.7109375" style="1" customWidth="1"/>
    <col min="3843" max="3843" width="73.42578125" style="1" customWidth="1"/>
    <col min="3844" max="3844" width="19.42578125" style="1" customWidth="1"/>
    <col min="3845" max="3845" width="19.140625" style="1" customWidth="1"/>
    <col min="3846" max="3846" width="19.42578125" style="1" customWidth="1"/>
    <col min="3847" max="3847" width="17.7109375" style="1" customWidth="1"/>
    <col min="3848" max="3848" width="18" style="1" customWidth="1"/>
    <col min="3849" max="3849" width="19.140625" style="1" customWidth="1"/>
    <col min="3850" max="3850" width="20" style="1" customWidth="1"/>
    <col min="3851" max="3851" width="17.28515625" style="1" bestFit="1" customWidth="1"/>
    <col min="3852" max="4097" width="9.140625" style="1"/>
    <col min="4098" max="4098" width="7.7109375" style="1" customWidth="1"/>
    <col min="4099" max="4099" width="73.42578125" style="1" customWidth="1"/>
    <col min="4100" max="4100" width="19.42578125" style="1" customWidth="1"/>
    <col min="4101" max="4101" width="19.140625" style="1" customWidth="1"/>
    <col min="4102" max="4102" width="19.42578125" style="1" customWidth="1"/>
    <col min="4103" max="4103" width="17.7109375" style="1" customWidth="1"/>
    <col min="4104" max="4104" width="18" style="1" customWidth="1"/>
    <col min="4105" max="4105" width="19.140625" style="1" customWidth="1"/>
    <col min="4106" max="4106" width="20" style="1" customWidth="1"/>
    <col min="4107" max="4107" width="17.28515625" style="1" bestFit="1" customWidth="1"/>
    <col min="4108" max="4353" width="9.140625" style="1"/>
    <col min="4354" max="4354" width="7.7109375" style="1" customWidth="1"/>
    <col min="4355" max="4355" width="73.42578125" style="1" customWidth="1"/>
    <col min="4356" max="4356" width="19.42578125" style="1" customWidth="1"/>
    <col min="4357" max="4357" width="19.140625" style="1" customWidth="1"/>
    <col min="4358" max="4358" width="19.42578125" style="1" customWidth="1"/>
    <col min="4359" max="4359" width="17.7109375" style="1" customWidth="1"/>
    <col min="4360" max="4360" width="18" style="1" customWidth="1"/>
    <col min="4361" max="4361" width="19.140625" style="1" customWidth="1"/>
    <col min="4362" max="4362" width="20" style="1" customWidth="1"/>
    <col min="4363" max="4363" width="17.28515625" style="1" bestFit="1" customWidth="1"/>
    <col min="4364" max="4609" width="9.140625" style="1"/>
    <col min="4610" max="4610" width="7.7109375" style="1" customWidth="1"/>
    <col min="4611" max="4611" width="73.42578125" style="1" customWidth="1"/>
    <col min="4612" max="4612" width="19.42578125" style="1" customWidth="1"/>
    <col min="4613" max="4613" width="19.140625" style="1" customWidth="1"/>
    <col min="4614" max="4614" width="19.42578125" style="1" customWidth="1"/>
    <col min="4615" max="4615" width="17.7109375" style="1" customWidth="1"/>
    <col min="4616" max="4616" width="18" style="1" customWidth="1"/>
    <col min="4617" max="4617" width="19.140625" style="1" customWidth="1"/>
    <col min="4618" max="4618" width="20" style="1" customWidth="1"/>
    <col min="4619" max="4619" width="17.28515625" style="1" bestFit="1" customWidth="1"/>
    <col min="4620" max="4865" width="9.140625" style="1"/>
    <col min="4866" max="4866" width="7.7109375" style="1" customWidth="1"/>
    <col min="4867" max="4867" width="73.42578125" style="1" customWidth="1"/>
    <col min="4868" max="4868" width="19.42578125" style="1" customWidth="1"/>
    <col min="4869" max="4869" width="19.140625" style="1" customWidth="1"/>
    <col min="4870" max="4870" width="19.42578125" style="1" customWidth="1"/>
    <col min="4871" max="4871" width="17.7109375" style="1" customWidth="1"/>
    <col min="4872" max="4872" width="18" style="1" customWidth="1"/>
    <col min="4873" max="4873" width="19.140625" style="1" customWidth="1"/>
    <col min="4874" max="4874" width="20" style="1" customWidth="1"/>
    <col min="4875" max="4875" width="17.28515625" style="1" bestFit="1" customWidth="1"/>
    <col min="4876" max="5121" width="9.140625" style="1"/>
    <col min="5122" max="5122" width="7.7109375" style="1" customWidth="1"/>
    <col min="5123" max="5123" width="73.42578125" style="1" customWidth="1"/>
    <col min="5124" max="5124" width="19.42578125" style="1" customWidth="1"/>
    <col min="5125" max="5125" width="19.140625" style="1" customWidth="1"/>
    <col min="5126" max="5126" width="19.42578125" style="1" customWidth="1"/>
    <col min="5127" max="5127" width="17.7109375" style="1" customWidth="1"/>
    <col min="5128" max="5128" width="18" style="1" customWidth="1"/>
    <col min="5129" max="5129" width="19.140625" style="1" customWidth="1"/>
    <col min="5130" max="5130" width="20" style="1" customWidth="1"/>
    <col min="5131" max="5131" width="17.28515625" style="1" bestFit="1" customWidth="1"/>
    <col min="5132" max="5377" width="9.140625" style="1"/>
    <col min="5378" max="5378" width="7.7109375" style="1" customWidth="1"/>
    <col min="5379" max="5379" width="73.42578125" style="1" customWidth="1"/>
    <col min="5380" max="5380" width="19.42578125" style="1" customWidth="1"/>
    <col min="5381" max="5381" width="19.140625" style="1" customWidth="1"/>
    <col min="5382" max="5382" width="19.42578125" style="1" customWidth="1"/>
    <col min="5383" max="5383" width="17.7109375" style="1" customWidth="1"/>
    <col min="5384" max="5384" width="18" style="1" customWidth="1"/>
    <col min="5385" max="5385" width="19.140625" style="1" customWidth="1"/>
    <col min="5386" max="5386" width="20" style="1" customWidth="1"/>
    <col min="5387" max="5387" width="17.28515625" style="1" bestFit="1" customWidth="1"/>
    <col min="5388" max="5633" width="9.140625" style="1"/>
    <col min="5634" max="5634" width="7.7109375" style="1" customWidth="1"/>
    <col min="5635" max="5635" width="73.42578125" style="1" customWidth="1"/>
    <col min="5636" max="5636" width="19.42578125" style="1" customWidth="1"/>
    <col min="5637" max="5637" width="19.140625" style="1" customWidth="1"/>
    <col min="5638" max="5638" width="19.42578125" style="1" customWidth="1"/>
    <col min="5639" max="5639" width="17.7109375" style="1" customWidth="1"/>
    <col min="5640" max="5640" width="18" style="1" customWidth="1"/>
    <col min="5641" max="5641" width="19.140625" style="1" customWidth="1"/>
    <col min="5642" max="5642" width="20" style="1" customWidth="1"/>
    <col min="5643" max="5643" width="17.28515625" style="1" bestFit="1" customWidth="1"/>
    <col min="5644" max="5889" width="9.140625" style="1"/>
    <col min="5890" max="5890" width="7.7109375" style="1" customWidth="1"/>
    <col min="5891" max="5891" width="73.42578125" style="1" customWidth="1"/>
    <col min="5892" max="5892" width="19.42578125" style="1" customWidth="1"/>
    <col min="5893" max="5893" width="19.140625" style="1" customWidth="1"/>
    <col min="5894" max="5894" width="19.42578125" style="1" customWidth="1"/>
    <col min="5895" max="5895" width="17.7109375" style="1" customWidth="1"/>
    <col min="5896" max="5896" width="18" style="1" customWidth="1"/>
    <col min="5897" max="5897" width="19.140625" style="1" customWidth="1"/>
    <col min="5898" max="5898" width="20" style="1" customWidth="1"/>
    <col min="5899" max="5899" width="17.28515625" style="1" bestFit="1" customWidth="1"/>
    <col min="5900" max="6145" width="9.140625" style="1"/>
    <col min="6146" max="6146" width="7.7109375" style="1" customWidth="1"/>
    <col min="6147" max="6147" width="73.42578125" style="1" customWidth="1"/>
    <col min="6148" max="6148" width="19.42578125" style="1" customWidth="1"/>
    <col min="6149" max="6149" width="19.140625" style="1" customWidth="1"/>
    <col min="6150" max="6150" width="19.42578125" style="1" customWidth="1"/>
    <col min="6151" max="6151" width="17.7109375" style="1" customWidth="1"/>
    <col min="6152" max="6152" width="18" style="1" customWidth="1"/>
    <col min="6153" max="6153" width="19.140625" style="1" customWidth="1"/>
    <col min="6154" max="6154" width="20" style="1" customWidth="1"/>
    <col min="6155" max="6155" width="17.28515625" style="1" bestFit="1" customWidth="1"/>
    <col min="6156" max="6401" width="9.140625" style="1"/>
    <col min="6402" max="6402" width="7.7109375" style="1" customWidth="1"/>
    <col min="6403" max="6403" width="73.42578125" style="1" customWidth="1"/>
    <col min="6404" max="6404" width="19.42578125" style="1" customWidth="1"/>
    <col min="6405" max="6405" width="19.140625" style="1" customWidth="1"/>
    <col min="6406" max="6406" width="19.42578125" style="1" customWidth="1"/>
    <col min="6407" max="6407" width="17.7109375" style="1" customWidth="1"/>
    <col min="6408" max="6408" width="18" style="1" customWidth="1"/>
    <col min="6409" max="6409" width="19.140625" style="1" customWidth="1"/>
    <col min="6410" max="6410" width="20" style="1" customWidth="1"/>
    <col min="6411" max="6411" width="17.28515625" style="1" bestFit="1" customWidth="1"/>
    <col min="6412" max="6657" width="9.140625" style="1"/>
    <col min="6658" max="6658" width="7.7109375" style="1" customWidth="1"/>
    <col min="6659" max="6659" width="73.42578125" style="1" customWidth="1"/>
    <col min="6660" max="6660" width="19.42578125" style="1" customWidth="1"/>
    <col min="6661" max="6661" width="19.140625" style="1" customWidth="1"/>
    <col min="6662" max="6662" width="19.42578125" style="1" customWidth="1"/>
    <col min="6663" max="6663" width="17.7109375" style="1" customWidth="1"/>
    <col min="6664" max="6664" width="18" style="1" customWidth="1"/>
    <col min="6665" max="6665" width="19.140625" style="1" customWidth="1"/>
    <col min="6666" max="6666" width="20" style="1" customWidth="1"/>
    <col min="6667" max="6667" width="17.28515625" style="1" bestFit="1" customWidth="1"/>
    <col min="6668" max="6913" width="9.140625" style="1"/>
    <col min="6914" max="6914" width="7.7109375" style="1" customWidth="1"/>
    <col min="6915" max="6915" width="73.42578125" style="1" customWidth="1"/>
    <col min="6916" max="6916" width="19.42578125" style="1" customWidth="1"/>
    <col min="6917" max="6917" width="19.140625" style="1" customWidth="1"/>
    <col min="6918" max="6918" width="19.42578125" style="1" customWidth="1"/>
    <col min="6919" max="6919" width="17.7109375" style="1" customWidth="1"/>
    <col min="6920" max="6920" width="18" style="1" customWidth="1"/>
    <col min="6921" max="6921" width="19.140625" style="1" customWidth="1"/>
    <col min="6922" max="6922" width="20" style="1" customWidth="1"/>
    <col min="6923" max="6923" width="17.28515625" style="1" bestFit="1" customWidth="1"/>
    <col min="6924" max="7169" width="9.140625" style="1"/>
    <col min="7170" max="7170" width="7.7109375" style="1" customWidth="1"/>
    <col min="7171" max="7171" width="73.42578125" style="1" customWidth="1"/>
    <col min="7172" max="7172" width="19.42578125" style="1" customWidth="1"/>
    <col min="7173" max="7173" width="19.140625" style="1" customWidth="1"/>
    <col min="7174" max="7174" width="19.42578125" style="1" customWidth="1"/>
    <col min="7175" max="7175" width="17.7109375" style="1" customWidth="1"/>
    <col min="7176" max="7176" width="18" style="1" customWidth="1"/>
    <col min="7177" max="7177" width="19.140625" style="1" customWidth="1"/>
    <col min="7178" max="7178" width="20" style="1" customWidth="1"/>
    <col min="7179" max="7179" width="17.28515625" style="1" bestFit="1" customWidth="1"/>
    <col min="7180" max="7425" width="9.140625" style="1"/>
    <col min="7426" max="7426" width="7.7109375" style="1" customWidth="1"/>
    <col min="7427" max="7427" width="73.42578125" style="1" customWidth="1"/>
    <col min="7428" max="7428" width="19.42578125" style="1" customWidth="1"/>
    <col min="7429" max="7429" width="19.140625" style="1" customWidth="1"/>
    <col min="7430" max="7430" width="19.42578125" style="1" customWidth="1"/>
    <col min="7431" max="7431" width="17.7109375" style="1" customWidth="1"/>
    <col min="7432" max="7432" width="18" style="1" customWidth="1"/>
    <col min="7433" max="7433" width="19.140625" style="1" customWidth="1"/>
    <col min="7434" max="7434" width="20" style="1" customWidth="1"/>
    <col min="7435" max="7435" width="17.28515625" style="1" bestFit="1" customWidth="1"/>
    <col min="7436" max="7681" width="9.140625" style="1"/>
    <col min="7682" max="7682" width="7.7109375" style="1" customWidth="1"/>
    <col min="7683" max="7683" width="73.42578125" style="1" customWidth="1"/>
    <col min="7684" max="7684" width="19.42578125" style="1" customWidth="1"/>
    <col min="7685" max="7685" width="19.140625" style="1" customWidth="1"/>
    <col min="7686" max="7686" width="19.42578125" style="1" customWidth="1"/>
    <col min="7687" max="7687" width="17.7109375" style="1" customWidth="1"/>
    <col min="7688" max="7688" width="18" style="1" customWidth="1"/>
    <col min="7689" max="7689" width="19.140625" style="1" customWidth="1"/>
    <col min="7690" max="7690" width="20" style="1" customWidth="1"/>
    <col min="7691" max="7691" width="17.28515625" style="1" bestFit="1" customWidth="1"/>
    <col min="7692" max="7937" width="9.140625" style="1"/>
    <col min="7938" max="7938" width="7.7109375" style="1" customWidth="1"/>
    <col min="7939" max="7939" width="73.42578125" style="1" customWidth="1"/>
    <col min="7940" max="7940" width="19.42578125" style="1" customWidth="1"/>
    <col min="7941" max="7941" width="19.140625" style="1" customWidth="1"/>
    <col min="7942" max="7942" width="19.42578125" style="1" customWidth="1"/>
    <col min="7943" max="7943" width="17.7109375" style="1" customWidth="1"/>
    <col min="7944" max="7944" width="18" style="1" customWidth="1"/>
    <col min="7945" max="7945" width="19.140625" style="1" customWidth="1"/>
    <col min="7946" max="7946" width="20" style="1" customWidth="1"/>
    <col min="7947" max="7947" width="17.28515625" style="1" bestFit="1" customWidth="1"/>
    <col min="7948" max="8193" width="9.140625" style="1"/>
    <col min="8194" max="8194" width="7.7109375" style="1" customWidth="1"/>
    <col min="8195" max="8195" width="73.42578125" style="1" customWidth="1"/>
    <col min="8196" max="8196" width="19.42578125" style="1" customWidth="1"/>
    <col min="8197" max="8197" width="19.140625" style="1" customWidth="1"/>
    <col min="8198" max="8198" width="19.42578125" style="1" customWidth="1"/>
    <col min="8199" max="8199" width="17.7109375" style="1" customWidth="1"/>
    <col min="8200" max="8200" width="18" style="1" customWidth="1"/>
    <col min="8201" max="8201" width="19.140625" style="1" customWidth="1"/>
    <col min="8202" max="8202" width="20" style="1" customWidth="1"/>
    <col min="8203" max="8203" width="17.28515625" style="1" bestFit="1" customWidth="1"/>
    <col min="8204" max="8449" width="9.140625" style="1"/>
    <col min="8450" max="8450" width="7.7109375" style="1" customWidth="1"/>
    <col min="8451" max="8451" width="73.42578125" style="1" customWidth="1"/>
    <col min="8452" max="8452" width="19.42578125" style="1" customWidth="1"/>
    <col min="8453" max="8453" width="19.140625" style="1" customWidth="1"/>
    <col min="8454" max="8454" width="19.42578125" style="1" customWidth="1"/>
    <col min="8455" max="8455" width="17.7109375" style="1" customWidth="1"/>
    <col min="8456" max="8456" width="18" style="1" customWidth="1"/>
    <col min="8457" max="8457" width="19.140625" style="1" customWidth="1"/>
    <col min="8458" max="8458" width="20" style="1" customWidth="1"/>
    <col min="8459" max="8459" width="17.28515625" style="1" bestFit="1" customWidth="1"/>
    <col min="8460" max="8705" width="9.140625" style="1"/>
    <col min="8706" max="8706" width="7.7109375" style="1" customWidth="1"/>
    <col min="8707" max="8707" width="73.42578125" style="1" customWidth="1"/>
    <col min="8708" max="8708" width="19.42578125" style="1" customWidth="1"/>
    <col min="8709" max="8709" width="19.140625" style="1" customWidth="1"/>
    <col min="8710" max="8710" width="19.42578125" style="1" customWidth="1"/>
    <col min="8711" max="8711" width="17.7109375" style="1" customWidth="1"/>
    <col min="8712" max="8712" width="18" style="1" customWidth="1"/>
    <col min="8713" max="8713" width="19.140625" style="1" customWidth="1"/>
    <col min="8714" max="8714" width="20" style="1" customWidth="1"/>
    <col min="8715" max="8715" width="17.28515625" style="1" bestFit="1" customWidth="1"/>
    <col min="8716" max="8961" width="9.140625" style="1"/>
    <col min="8962" max="8962" width="7.7109375" style="1" customWidth="1"/>
    <col min="8963" max="8963" width="73.42578125" style="1" customWidth="1"/>
    <col min="8964" max="8964" width="19.42578125" style="1" customWidth="1"/>
    <col min="8965" max="8965" width="19.140625" style="1" customWidth="1"/>
    <col min="8966" max="8966" width="19.42578125" style="1" customWidth="1"/>
    <col min="8967" max="8967" width="17.7109375" style="1" customWidth="1"/>
    <col min="8968" max="8968" width="18" style="1" customWidth="1"/>
    <col min="8969" max="8969" width="19.140625" style="1" customWidth="1"/>
    <col min="8970" max="8970" width="20" style="1" customWidth="1"/>
    <col min="8971" max="8971" width="17.28515625" style="1" bestFit="1" customWidth="1"/>
    <col min="8972" max="9217" width="9.140625" style="1"/>
    <col min="9218" max="9218" width="7.7109375" style="1" customWidth="1"/>
    <col min="9219" max="9219" width="73.42578125" style="1" customWidth="1"/>
    <col min="9220" max="9220" width="19.42578125" style="1" customWidth="1"/>
    <col min="9221" max="9221" width="19.140625" style="1" customWidth="1"/>
    <col min="9222" max="9222" width="19.42578125" style="1" customWidth="1"/>
    <col min="9223" max="9223" width="17.7109375" style="1" customWidth="1"/>
    <col min="9224" max="9224" width="18" style="1" customWidth="1"/>
    <col min="9225" max="9225" width="19.140625" style="1" customWidth="1"/>
    <col min="9226" max="9226" width="20" style="1" customWidth="1"/>
    <col min="9227" max="9227" width="17.28515625" style="1" bestFit="1" customWidth="1"/>
    <col min="9228" max="9473" width="9.140625" style="1"/>
    <col min="9474" max="9474" width="7.7109375" style="1" customWidth="1"/>
    <col min="9475" max="9475" width="73.42578125" style="1" customWidth="1"/>
    <col min="9476" max="9476" width="19.42578125" style="1" customWidth="1"/>
    <col min="9477" max="9477" width="19.140625" style="1" customWidth="1"/>
    <col min="9478" max="9478" width="19.42578125" style="1" customWidth="1"/>
    <col min="9479" max="9479" width="17.7109375" style="1" customWidth="1"/>
    <col min="9480" max="9480" width="18" style="1" customWidth="1"/>
    <col min="9481" max="9481" width="19.140625" style="1" customWidth="1"/>
    <col min="9482" max="9482" width="20" style="1" customWidth="1"/>
    <col min="9483" max="9483" width="17.28515625" style="1" bestFit="1" customWidth="1"/>
    <col min="9484" max="9729" width="9.140625" style="1"/>
    <col min="9730" max="9730" width="7.7109375" style="1" customWidth="1"/>
    <col min="9731" max="9731" width="73.42578125" style="1" customWidth="1"/>
    <col min="9732" max="9732" width="19.42578125" style="1" customWidth="1"/>
    <col min="9733" max="9733" width="19.140625" style="1" customWidth="1"/>
    <col min="9734" max="9734" width="19.42578125" style="1" customWidth="1"/>
    <col min="9735" max="9735" width="17.7109375" style="1" customWidth="1"/>
    <col min="9736" max="9736" width="18" style="1" customWidth="1"/>
    <col min="9737" max="9737" width="19.140625" style="1" customWidth="1"/>
    <col min="9738" max="9738" width="20" style="1" customWidth="1"/>
    <col min="9739" max="9739" width="17.28515625" style="1" bestFit="1" customWidth="1"/>
    <col min="9740" max="9985" width="9.140625" style="1"/>
    <col min="9986" max="9986" width="7.7109375" style="1" customWidth="1"/>
    <col min="9987" max="9987" width="73.42578125" style="1" customWidth="1"/>
    <col min="9988" max="9988" width="19.42578125" style="1" customWidth="1"/>
    <col min="9989" max="9989" width="19.140625" style="1" customWidth="1"/>
    <col min="9990" max="9990" width="19.42578125" style="1" customWidth="1"/>
    <col min="9991" max="9991" width="17.7109375" style="1" customWidth="1"/>
    <col min="9992" max="9992" width="18" style="1" customWidth="1"/>
    <col min="9993" max="9993" width="19.140625" style="1" customWidth="1"/>
    <col min="9994" max="9994" width="20" style="1" customWidth="1"/>
    <col min="9995" max="9995" width="17.28515625" style="1" bestFit="1" customWidth="1"/>
    <col min="9996" max="10241" width="9.140625" style="1"/>
    <col min="10242" max="10242" width="7.7109375" style="1" customWidth="1"/>
    <col min="10243" max="10243" width="73.42578125" style="1" customWidth="1"/>
    <col min="10244" max="10244" width="19.42578125" style="1" customWidth="1"/>
    <col min="10245" max="10245" width="19.140625" style="1" customWidth="1"/>
    <col min="10246" max="10246" width="19.42578125" style="1" customWidth="1"/>
    <col min="10247" max="10247" width="17.7109375" style="1" customWidth="1"/>
    <col min="10248" max="10248" width="18" style="1" customWidth="1"/>
    <col min="10249" max="10249" width="19.140625" style="1" customWidth="1"/>
    <col min="10250" max="10250" width="20" style="1" customWidth="1"/>
    <col min="10251" max="10251" width="17.28515625" style="1" bestFit="1" customWidth="1"/>
    <col min="10252" max="10497" width="9.140625" style="1"/>
    <col min="10498" max="10498" width="7.7109375" style="1" customWidth="1"/>
    <col min="10499" max="10499" width="73.42578125" style="1" customWidth="1"/>
    <col min="10500" max="10500" width="19.42578125" style="1" customWidth="1"/>
    <col min="10501" max="10501" width="19.140625" style="1" customWidth="1"/>
    <col min="10502" max="10502" width="19.42578125" style="1" customWidth="1"/>
    <col min="10503" max="10503" width="17.7109375" style="1" customWidth="1"/>
    <col min="10504" max="10504" width="18" style="1" customWidth="1"/>
    <col min="10505" max="10505" width="19.140625" style="1" customWidth="1"/>
    <col min="10506" max="10506" width="20" style="1" customWidth="1"/>
    <col min="10507" max="10507" width="17.28515625" style="1" bestFit="1" customWidth="1"/>
    <col min="10508" max="10753" width="9.140625" style="1"/>
    <col min="10754" max="10754" width="7.7109375" style="1" customWidth="1"/>
    <col min="10755" max="10755" width="73.42578125" style="1" customWidth="1"/>
    <col min="10756" max="10756" width="19.42578125" style="1" customWidth="1"/>
    <col min="10757" max="10757" width="19.140625" style="1" customWidth="1"/>
    <col min="10758" max="10758" width="19.42578125" style="1" customWidth="1"/>
    <col min="10759" max="10759" width="17.7109375" style="1" customWidth="1"/>
    <col min="10760" max="10760" width="18" style="1" customWidth="1"/>
    <col min="10761" max="10761" width="19.140625" style="1" customWidth="1"/>
    <col min="10762" max="10762" width="20" style="1" customWidth="1"/>
    <col min="10763" max="10763" width="17.28515625" style="1" bestFit="1" customWidth="1"/>
    <col min="10764" max="11009" width="9.140625" style="1"/>
    <col min="11010" max="11010" width="7.7109375" style="1" customWidth="1"/>
    <col min="11011" max="11011" width="73.42578125" style="1" customWidth="1"/>
    <col min="11012" max="11012" width="19.42578125" style="1" customWidth="1"/>
    <col min="11013" max="11013" width="19.140625" style="1" customWidth="1"/>
    <col min="11014" max="11014" width="19.42578125" style="1" customWidth="1"/>
    <col min="11015" max="11015" width="17.7109375" style="1" customWidth="1"/>
    <col min="11016" max="11016" width="18" style="1" customWidth="1"/>
    <col min="11017" max="11017" width="19.140625" style="1" customWidth="1"/>
    <col min="11018" max="11018" width="20" style="1" customWidth="1"/>
    <col min="11019" max="11019" width="17.28515625" style="1" bestFit="1" customWidth="1"/>
    <col min="11020" max="11265" width="9.140625" style="1"/>
    <col min="11266" max="11266" width="7.7109375" style="1" customWidth="1"/>
    <col min="11267" max="11267" width="73.42578125" style="1" customWidth="1"/>
    <col min="11268" max="11268" width="19.42578125" style="1" customWidth="1"/>
    <col min="11269" max="11269" width="19.140625" style="1" customWidth="1"/>
    <col min="11270" max="11270" width="19.42578125" style="1" customWidth="1"/>
    <col min="11271" max="11271" width="17.7109375" style="1" customWidth="1"/>
    <col min="11272" max="11272" width="18" style="1" customWidth="1"/>
    <col min="11273" max="11273" width="19.140625" style="1" customWidth="1"/>
    <col min="11274" max="11274" width="20" style="1" customWidth="1"/>
    <col min="11275" max="11275" width="17.28515625" style="1" bestFit="1" customWidth="1"/>
    <col min="11276" max="11521" width="9.140625" style="1"/>
    <col min="11522" max="11522" width="7.7109375" style="1" customWidth="1"/>
    <col min="11523" max="11523" width="73.42578125" style="1" customWidth="1"/>
    <col min="11524" max="11524" width="19.42578125" style="1" customWidth="1"/>
    <col min="11525" max="11525" width="19.140625" style="1" customWidth="1"/>
    <col min="11526" max="11526" width="19.42578125" style="1" customWidth="1"/>
    <col min="11527" max="11527" width="17.7109375" style="1" customWidth="1"/>
    <col min="11528" max="11528" width="18" style="1" customWidth="1"/>
    <col min="11529" max="11529" width="19.140625" style="1" customWidth="1"/>
    <col min="11530" max="11530" width="20" style="1" customWidth="1"/>
    <col min="11531" max="11531" width="17.28515625" style="1" bestFit="1" customWidth="1"/>
    <col min="11532" max="11777" width="9.140625" style="1"/>
    <col min="11778" max="11778" width="7.7109375" style="1" customWidth="1"/>
    <col min="11779" max="11779" width="73.42578125" style="1" customWidth="1"/>
    <col min="11780" max="11780" width="19.42578125" style="1" customWidth="1"/>
    <col min="11781" max="11781" width="19.140625" style="1" customWidth="1"/>
    <col min="11782" max="11782" width="19.42578125" style="1" customWidth="1"/>
    <col min="11783" max="11783" width="17.7109375" style="1" customWidth="1"/>
    <col min="11784" max="11784" width="18" style="1" customWidth="1"/>
    <col min="11785" max="11785" width="19.140625" style="1" customWidth="1"/>
    <col min="11786" max="11786" width="20" style="1" customWidth="1"/>
    <col min="11787" max="11787" width="17.28515625" style="1" bestFit="1" customWidth="1"/>
    <col min="11788" max="12033" width="9.140625" style="1"/>
    <col min="12034" max="12034" width="7.7109375" style="1" customWidth="1"/>
    <col min="12035" max="12035" width="73.42578125" style="1" customWidth="1"/>
    <col min="12036" max="12036" width="19.42578125" style="1" customWidth="1"/>
    <col min="12037" max="12037" width="19.140625" style="1" customWidth="1"/>
    <col min="12038" max="12038" width="19.42578125" style="1" customWidth="1"/>
    <col min="12039" max="12039" width="17.7109375" style="1" customWidth="1"/>
    <col min="12040" max="12040" width="18" style="1" customWidth="1"/>
    <col min="12041" max="12041" width="19.140625" style="1" customWidth="1"/>
    <col min="12042" max="12042" width="20" style="1" customWidth="1"/>
    <col min="12043" max="12043" width="17.28515625" style="1" bestFit="1" customWidth="1"/>
    <col min="12044" max="12289" width="9.140625" style="1"/>
    <col min="12290" max="12290" width="7.7109375" style="1" customWidth="1"/>
    <col min="12291" max="12291" width="73.42578125" style="1" customWidth="1"/>
    <col min="12292" max="12292" width="19.42578125" style="1" customWidth="1"/>
    <col min="12293" max="12293" width="19.140625" style="1" customWidth="1"/>
    <col min="12294" max="12294" width="19.42578125" style="1" customWidth="1"/>
    <col min="12295" max="12295" width="17.7109375" style="1" customWidth="1"/>
    <col min="12296" max="12296" width="18" style="1" customWidth="1"/>
    <col min="12297" max="12297" width="19.140625" style="1" customWidth="1"/>
    <col min="12298" max="12298" width="20" style="1" customWidth="1"/>
    <col min="12299" max="12299" width="17.28515625" style="1" bestFit="1" customWidth="1"/>
    <col min="12300" max="12545" width="9.140625" style="1"/>
    <col min="12546" max="12546" width="7.7109375" style="1" customWidth="1"/>
    <col min="12547" max="12547" width="73.42578125" style="1" customWidth="1"/>
    <col min="12548" max="12548" width="19.42578125" style="1" customWidth="1"/>
    <col min="12549" max="12549" width="19.140625" style="1" customWidth="1"/>
    <col min="12550" max="12550" width="19.42578125" style="1" customWidth="1"/>
    <col min="12551" max="12551" width="17.7109375" style="1" customWidth="1"/>
    <col min="12552" max="12552" width="18" style="1" customWidth="1"/>
    <col min="12553" max="12553" width="19.140625" style="1" customWidth="1"/>
    <col min="12554" max="12554" width="20" style="1" customWidth="1"/>
    <col min="12555" max="12555" width="17.28515625" style="1" bestFit="1" customWidth="1"/>
    <col min="12556" max="12801" width="9.140625" style="1"/>
    <col min="12802" max="12802" width="7.7109375" style="1" customWidth="1"/>
    <col min="12803" max="12803" width="73.42578125" style="1" customWidth="1"/>
    <col min="12804" max="12804" width="19.42578125" style="1" customWidth="1"/>
    <col min="12805" max="12805" width="19.140625" style="1" customWidth="1"/>
    <col min="12806" max="12806" width="19.42578125" style="1" customWidth="1"/>
    <col min="12807" max="12807" width="17.7109375" style="1" customWidth="1"/>
    <col min="12808" max="12808" width="18" style="1" customWidth="1"/>
    <col min="12809" max="12809" width="19.140625" style="1" customWidth="1"/>
    <col min="12810" max="12810" width="20" style="1" customWidth="1"/>
    <col min="12811" max="12811" width="17.28515625" style="1" bestFit="1" customWidth="1"/>
    <col min="12812" max="13057" width="9.140625" style="1"/>
    <col min="13058" max="13058" width="7.7109375" style="1" customWidth="1"/>
    <col min="13059" max="13059" width="73.42578125" style="1" customWidth="1"/>
    <col min="13060" max="13060" width="19.42578125" style="1" customWidth="1"/>
    <col min="13061" max="13061" width="19.140625" style="1" customWidth="1"/>
    <col min="13062" max="13062" width="19.42578125" style="1" customWidth="1"/>
    <col min="13063" max="13063" width="17.7109375" style="1" customWidth="1"/>
    <col min="13064" max="13064" width="18" style="1" customWidth="1"/>
    <col min="13065" max="13065" width="19.140625" style="1" customWidth="1"/>
    <col min="13066" max="13066" width="20" style="1" customWidth="1"/>
    <col min="13067" max="13067" width="17.28515625" style="1" bestFit="1" customWidth="1"/>
    <col min="13068" max="13313" width="9.140625" style="1"/>
    <col min="13314" max="13314" width="7.7109375" style="1" customWidth="1"/>
    <col min="13315" max="13315" width="73.42578125" style="1" customWidth="1"/>
    <col min="13316" max="13316" width="19.42578125" style="1" customWidth="1"/>
    <col min="13317" max="13317" width="19.140625" style="1" customWidth="1"/>
    <col min="13318" max="13318" width="19.42578125" style="1" customWidth="1"/>
    <col min="13319" max="13319" width="17.7109375" style="1" customWidth="1"/>
    <col min="13320" max="13320" width="18" style="1" customWidth="1"/>
    <col min="13321" max="13321" width="19.140625" style="1" customWidth="1"/>
    <col min="13322" max="13322" width="20" style="1" customWidth="1"/>
    <col min="13323" max="13323" width="17.28515625" style="1" bestFit="1" customWidth="1"/>
    <col min="13324" max="13569" width="9.140625" style="1"/>
    <col min="13570" max="13570" width="7.7109375" style="1" customWidth="1"/>
    <col min="13571" max="13571" width="73.42578125" style="1" customWidth="1"/>
    <col min="13572" max="13572" width="19.42578125" style="1" customWidth="1"/>
    <col min="13573" max="13573" width="19.140625" style="1" customWidth="1"/>
    <col min="13574" max="13574" width="19.42578125" style="1" customWidth="1"/>
    <col min="13575" max="13575" width="17.7109375" style="1" customWidth="1"/>
    <col min="13576" max="13576" width="18" style="1" customWidth="1"/>
    <col min="13577" max="13577" width="19.140625" style="1" customWidth="1"/>
    <col min="13578" max="13578" width="20" style="1" customWidth="1"/>
    <col min="13579" max="13579" width="17.28515625" style="1" bestFit="1" customWidth="1"/>
    <col min="13580" max="13825" width="9.140625" style="1"/>
    <col min="13826" max="13826" width="7.7109375" style="1" customWidth="1"/>
    <col min="13827" max="13827" width="73.42578125" style="1" customWidth="1"/>
    <col min="13828" max="13828" width="19.42578125" style="1" customWidth="1"/>
    <col min="13829" max="13829" width="19.140625" style="1" customWidth="1"/>
    <col min="13830" max="13830" width="19.42578125" style="1" customWidth="1"/>
    <col min="13831" max="13831" width="17.7109375" style="1" customWidth="1"/>
    <col min="13832" max="13832" width="18" style="1" customWidth="1"/>
    <col min="13833" max="13833" width="19.140625" style="1" customWidth="1"/>
    <col min="13834" max="13834" width="20" style="1" customWidth="1"/>
    <col min="13835" max="13835" width="17.28515625" style="1" bestFit="1" customWidth="1"/>
    <col min="13836" max="14081" width="9.140625" style="1"/>
    <col min="14082" max="14082" width="7.7109375" style="1" customWidth="1"/>
    <col min="14083" max="14083" width="73.42578125" style="1" customWidth="1"/>
    <col min="14084" max="14084" width="19.42578125" style="1" customWidth="1"/>
    <col min="14085" max="14085" width="19.140625" style="1" customWidth="1"/>
    <col min="14086" max="14086" width="19.42578125" style="1" customWidth="1"/>
    <col min="14087" max="14087" width="17.7109375" style="1" customWidth="1"/>
    <col min="14088" max="14088" width="18" style="1" customWidth="1"/>
    <col min="14089" max="14089" width="19.140625" style="1" customWidth="1"/>
    <col min="14090" max="14090" width="20" style="1" customWidth="1"/>
    <col min="14091" max="14091" width="17.28515625" style="1" bestFit="1" customWidth="1"/>
    <col min="14092" max="14337" width="9.140625" style="1"/>
    <col min="14338" max="14338" width="7.7109375" style="1" customWidth="1"/>
    <col min="14339" max="14339" width="73.42578125" style="1" customWidth="1"/>
    <col min="14340" max="14340" width="19.42578125" style="1" customWidth="1"/>
    <col min="14341" max="14341" width="19.140625" style="1" customWidth="1"/>
    <col min="14342" max="14342" width="19.42578125" style="1" customWidth="1"/>
    <col min="14343" max="14343" width="17.7109375" style="1" customWidth="1"/>
    <col min="14344" max="14344" width="18" style="1" customWidth="1"/>
    <col min="14345" max="14345" width="19.140625" style="1" customWidth="1"/>
    <col min="14346" max="14346" width="20" style="1" customWidth="1"/>
    <col min="14347" max="14347" width="17.28515625" style="1" bestFit="1" customWidth="1"/>
    <col min="14348" max="14593" width="9.140625" style="1"/>
    <col min="14594" max="14594" width="7.7109375" style="1" customWidth="1"/>
    <col min="14595" max="14595" width="73.42578125" style="1" customWidth="1"/>
    <col min="14596" max="14596" width="19.42578125" style="1" customWidth="1"/>
    <col min="14597" max="14597" width="19.140625" style="1" customWidth="1"/>
    <col min="14598" max="14598" width="19.42578125" style="1" customWidth="1"/>
    <col min="14599" max="14599" width="17.7109375" style="1" customWidth="1"/>
    <col min="14600" max="14600" width="18" style="1" customWidth="1"/>
    <col min="14601" max="14601" width="19.140625" style="1" customWidth="1"/>
    <col min="14602" max="14602" width="20" style="1" customWidth="1"/>
    <col min="14603" max="14603" width="17.28515625" style="1" bestFit="1" customWidth="1"/>
    <col min="14604" max="14849" width="9.140625" style="1"/>
    <col min="14850" max="14850" width="7.7109375" style="1" customWidth="1"/>
    <col min="14851" max="14851" width="73.42578125" style="1" customWidth="1"/>
    <col min="14852" max="14852" width="19.42578125" style="1" customWidth="1"/>
    <col min="14853" max="14853" width="19.140625" style="1" customWidth="1"/>
    <col min="14854" max="14854" width="19.42578125" style="1" customWidth="1"/>
    <col min="14855" max="14855" width="17.7109375" style="1" customWidth="1"/>
    <col min="14856" max="14856" width="18" style="1" customWidth="1"/>
    <col min="14857" max="14857" width="19.140625" style="1" customWidth="1"/>
    <col min="14858" max="14858" width="20" style="1" customWidth="1"/>
    <col min="14859" max="14859" width="17.28515625" style="1" bestFit="1" customWidth="1"/>
    <col min="14860" max="15105" width="9.140625" style="1"/>
    <col min="15106" max="15106" width="7.7109375" style="1" customWidth="1"/>
    <col min="15107" max="15107" width="73.42578125" style="1" customWidth="1"/>
    <col min="15108" max="15108" width="19.42578125" style="1" customWidth="1"/>
    <col min="15109" max="15109" width="19.140625" style="1" customWidth="1"/>
    <col min="15110" max="15110" width="19.42578125" style="1" customWidth="1"/>
    <col min="15111" max="15111" width="17.7109375" style="1" customWidth="1"/>
    <col min="15112" max="15112" width="18" style="1" customWidth="1"/>
    <col min="15113" max="15113" width="19.140625" style="1" customWidth="1"/>
    <col min="15114" max="15114" width="20" style="1" customWidth="1"/>
    <col min="15115" max="15115" width="17.28515625" style="1" bestFit="1" customWidth="1"/>
    <col min="15116" max="15361" width="9.140625" style="1"/>
    <col min="15362" max="15362" width="7.7109375" style="1" customWidth="1"/>
    <col min="15363" max="15363" width="73.42578125" style="1" customWidth="1"/>
    <col min="15364" max="15364" width="19.42578125" style="1" customWidth="1"/>
    <col min="15365" max="15365" width="19.140625" style="1" customWidth="1"/>
    <col min="15366" max="15366" width="19.42578125" style="1" customWidth="1"/>
    <col min="15367" max="15367" width="17.7109375" style="1" customWidth="1"/>
    <col min="15368" max="15368" width="18" style="1" customWidth="1"/>
    <col min="15369" max="15369" width="19.140625" style="1" customWidth="1"/>
    <col min="15370" max="15370" width="20" style="1" customWidth="1"/>
    <col min="15371" max="15371" width="17.28515625" style="1" bestFit="1" customWidth="1"/>
    <col min="15372" max="15617" width="9.140625" style="1"/>
    <col min="15618" max="15618" width="7.7109375" style="1" customWidth="1"/>
    <col min="15619" max="15619" width="73.42578125" style="1" customWidth="1"/>
    <col min="15620" max="15620" width="19.42578125" style="1" customWidth="1"/>
    <col min="15621" max="15621" width="19.140625" style="1" customWidth="1"/>
    <col min="15622" max="15622" width="19.42578125" style="1" customWidth="1"/>
    <col min="15623" max="15623" width="17.7109375" style="1" customWidth="1"/>
    <col min="15624" max="15624" width="18" style="1" customWidth="1"/>
    <col min="15625" max="15625" width="19.140625" style="1" customWidth="1"/>
    <col min="15626" max="15626" width="20" style="1" customWidth="1"/>
    <col min="15627" max="15627" width="17.28515625" style="1" bestFit="1" customWidth="1"/>
    <col min="15628" max="15873" width="9.140625" style="1"/>
    <col min="15874" max="15874" width="7.7109375" style="1" customWidth="1"/>
    <col min="15875" max="15875" width="73.42578125" style="1" customWidth="1"/>
    <col min="15876" max="15876" width="19.42578125" style="1" customWidth="1"/>
    <col min="15877" max="15877" width="19.140625" style="1" customWidth="1"/>
    <col min="15878" max="15878" width="19.42578125" style="1" customWidth="1"/>
    <col min="15879" max="15879" width="17.7109375" style="1" customWidth="1"/>
    <col min="15880" max="15880" width="18" style="1" customWidth="1"/>
    <col min="15881" max="15881" width="19.140625" style="1" customWidth="1"/>
    <col min="15882" max="15882" width="20" style="1" customWidth="1"/>
    <col min="15883" max="15883" width="17.28515625" style="1" bestFit="1" customWidth="1"/>
    <col min="15884" max="16129" width="9.140625" style="1"/>
    <col min="16130" max="16130" width="7.7109375" style="1" customWidth="1"/>
    <col min="16131" max="16131" width="73.42578125" style="1" customWidth="1"/>
    <col min="16132" max="16132" width="19.42578125" style="1" customWidth="1"/>
    <col min="16133" max="16133" width="19.140625" style="1" customWidth="1"/>
    <col min="16134" max="16134" width="19.42578125" style="1" customWidth="1"/>
    <col min="16135" max="16135" width="17.7109375" style="1" customWidth="1"/>
    <col min="16136" max="16136" width="18" style="1" customWidth="1"/>
    <col min="16137" max="16137" width="19.140625" style="1" customWidth="1"/>
    <col min="16138" max="16138" width="20" style="1" customWidth="1"/>
    <col min="16139" max="16139" width="17.28515625" style="1" bestFit="1" customWidth="1"/>
    <col min="16140" max="16384" width="9.140625" style="1"/>
  </cols>
  <sheetData>
    <row r="3" spans="2:16">
      <c r="P3" s="2"/>
    </row>
    <row r="4" spans="2:16">
      <c r="J4" s="1" t="s">
        <v>0</v>
      </c>
      <c r="P4" s="2"/>
    </row>
    <row r="5" spans="2:16">
      <c r="J5" s="1" t="s">
        <v>43</v>
      </c>
      <c r="P5" s="2"/>
    </row>
    <row r="6" spans="2:16">
      <c r="J6" s="1" t="s">
        <v>44</v>
      </c>
      <c r="P6" s="3"/>
    </row>
    <row r="7" spans="2:16" ht="18.75">
      <c r="C7" s="4" t="s">
        <v>1</v>
      </c>
      <c r="J7" s="1" t="s">
        <v>45</v>
      </c>
    </row>
    <row r="8" spans="2:16" ht="15.75" customHeight="1">
      <c r="C8" s="4"/>
    </row>
    <row r="9" spans="2:16" ht="30.75" customHeight="1">
      <c r="B9" s="27" t="s">
        <v>46</v>
      </c>
      <c r="C9" s="28"/>
      <c r="D9" s="28"/>
      <c r="E9" s="28"/>
      <c r="F9" s="28"/>
      <c r="G9" s="28"/>
      <c r="H9" s="28"/>
      <c r="I9" s="29"/>
      <c r="J9" s="29"/>
      <c r="K9" s="29"/>
    </row>
    <row r="10" spans="2:16" ht="18.75">
      <c r="C10" s="4"/>
    </row>
    <row r="11" spans="2:16">
      <c r="K11" s="5" t="s">
        <v>2</v>
      </c>
    </row>
    <row r="12" spans="2:16" ht="24.75" customHeight="1">
      <c r="B12" s="30" t="s">
        <v>3</v>
      </c>
      <c r="C12" s="30" t="s">
        <v>4</v>
      </c>
      <c r="D12" s="33" t="s">
        <v>5</v>
      </c>
      <c r="E12" s="34"/>
      <c r="F12" s="34"/>
      <c r="G12" s="35"/>
      <c r="H12" s="33" t="s">
        <v>6</v>
      </c>
      <c r="I12" s="36"/>
      <c r="J12" s="36"/>
      <c r="K12" s="37"/>
    </row>
    <row r="13" spans="2:16" ht="38.25" customHeight="1">
      <c r="B13" s="31"/>
      <c r="C13" s="32"/>
      <c r="D13" s="6" t="s">
        <v>7</v>
      </c>
      <c r="E13" s="7" t="s">
        <v>8</v>
      </c>
      <c r="F13" s="7" t="s">
        <v>9</v>
      </c>
      <c r="G13" s="6" t="s">
        <v>10</v>
      </c>
      <c r="H13" s="6" t="s">
        <v>7</v>
      </c>
      <c r="I13" s="7" t="s">
        <v>8</v>
      </c>
      <c r="J13" s="7" t="s">
        <v>9</v>
      </c>
      <c r="K13" s="6" t="s">
        <v>10</v>
      </c>
    </row>
    <row r="14" spans="2:16">
      <c r="B14" s="8" t="s">
        <v>11</v>
      </c>
      <c r="C14" s="9" t="s">
        <v>12</v>
      </c>
      <c r="D14" s="10">
        <v>30500</v>
      </c>
      <c r="E14" s="10">
        <v>30500</v>
      </c>
      <c r="F14" s="10">
        <v>30140.49</v>
      </c>
      <c r="G14" s="11">
        <f>+F14/E14</f>
        <v>0.98821278688524594</v>
      </c>
      <c r="H14" s="10">
        <v>30000</v>
      </c>
      <c r="I14" s="10">
        <v>110000</v>
      </c>
      <c r="J14" s="10">
        <v>109931</v>
      </c>
      <c r="K14" s="11">
        <f>+J14/I14</f>
        <v>0.9993727272727273</v>
      </c>
    </row>
    <row r="15" spans="2:16">
      <c r="B15" s="12" t="s">
        <v>13</v>
      </c>
      <c r="C15" s="13" t="s">
        <v>14</v>
      </c>
      <c r="D15" s="10">
        <v>164314</v>
      </c>
      <c r="E15" s="10">
        <v>167290</v>
      </c>
      <c r="F15" s="10">
        <v>167289.34</v>
      </c>
      <c r="G15" s="11">
        <f t="shared" ref="G15:G34" si="0">+F15/E15</f>
        <v>0.99999605475521547</v>
      </c>
      <c r="H15" s="10">
        <v>232264</v>
      </c>
      <c r="I15" s="10">
        <v>235240</v>
      </c>
      <c r="J15" s="10">
        <v>233114.34</v>
      </c>
      <c r="K15" s="11">
        <f t="shared" ref="K15:K34" si="1">+J15/I15</f>
        <v>0.99096386668933856</v>
      </c>
    </row>
    <row r="16" spans="2:16">
      <c r="B16" s="12" t="s">
        <v>15</v>
      </c>
      <c r="C16" s="13" t="s">
        <v>16</v>
      </c>
      <c r="D16" s="10">
        <v>1006000</v>
      </c>
      <c r="E16" s="10">
        <v>2108616</v>
      </c>
      <c r="F16" s="10">
        <v>2037144.9</v>
      </c>
      <c r="G16" s="11">
        <f t="shared" si="0"/>
        <v>0.96610520834518943</v>
      </c>
      <c r="H16" s="10">
        <v>22022100</v>
      </c>
      <c r="I16" s="10">
        <v>21448600</v>
      </c>
      <c r="J16" s="10">
        <v>20827379.850000001</v>
      </c>
      <c r="K16" s="11">
        <f t="shared" si="1"/>
        <v>0.9710367972734818</v>
      </c>
    </row>
    <row r="17" spans="2:11">
      <c r="B17" s="12" t="s">
        <v>17</v>
      </c>
      <c r="C17" s="13" t="s">
        <v>18</v>
      </c>
      <c r="D17" s="10">
        <v>945350</v>
      </c>
      <c r="E17" s="10">
        <v>1127754</v>
      </c>
      <c r="F17" s="10">
        <v>1163050.17</v>
      </c>
      <c r="G17" s="11">
        <f t="shared" si="0"/>
        <v>1.0312977564256034</v>
      </c>
      <c r="H17" s="10">
        <v>119500</v>
      </c>
      <c r="I17" s="10">
        <v>119500</v>
      </c>
      <c r="J17" s="10">
        <v>86485.4</v>
      </c>
      <c r="K17" s="11">
        <f t="shared" si="1"/>
        <v>0.72372719665271956</v>
      </c>
    </row>
    <row r="18" spans="2:11">
      <c r="B18" s="12" t="s">
        <v>19</v>
      </c>
      <c r="C18" s="13" t="s">
        <v>20</v>
      </c>
      <c r="D18" s="10">
        <v>455550</v>
      </c>
      <c r="E18" s="10">
        <v>456878</v>
      </c>
      <c r="F18" s="10">
        <v>1528604.81</v>
      </c>
      <c r="G18" s="11">
        <f t="shared" si="0"/>
        <v>3.3457614724280882</v>
      </c>
      <c r="H18" s="10">
        <v>455400</v>
      </c>
      <c r="I18" s="10">
        <v>456778</v>
      </c>
      <c r="J18" s="10">
        <v>456769.84</v>
      </c>
      <c r="K18" s="11">
        <f t="shared" si="1"/>
        <v>0.99998213574208916</v>
      </c>
    </row>
    <row r="19" spans="2:11">
      <c r="B19" s="12" t="s">
        <v>21</v>
      </c>
      <c r="C19" s="13" t="s">
        <v>22</v>
      </c>
      <c r="D19" s="10">
        <v>585700</v>
      </c>
      <c r="E19" s="10">
        <v>748650</v>
      </c>
      <c r="F19" s="10">
        <v>741402.69</v>
      </c>
      <c r="G19" s="11">
        <f t="shared" si="0"/>
        <v>0.99031949509116401</v>
      </c>
      <c r="H19" s="10">
        <v>7773800</v>
      </c>
      <c r="I19" s="10">
        <v>8101709</v>
      </c>
      <c r="J19" s="10">
        <v>7187335.2300000004</v>
      </c>
      <c r="K19" s="11">
        <f t="shared" si="1"/>
        <v>0.88713816183721239</v>
      </c>
    </row>
    <row r="20" spans="2:11" ht="42.75" customHeight="1">
      <c r="B20" s="12" t="s">
        <v>41</v>
      </c>
      <c r="C20" s="13" t="s">
        <v>42</v>
      </c>
      <c r="D20" s="10">
        <v>0</v>
      </c>
      <c r="E20" s="10">
        <v>23223</v>
      </c>
      <c r="F20" s="10">
        <v>18144.3</v>
      </c>
      <c r="G20" s="11">
        <f t="shared" si="0"/>
        <v>0.78130732463506003</v>
      </c>
      <c r="H20" s="10">
        <v>0</v>
      </c>
      <c r="I20" s="10">
        <v>23223</v>
      </c>
      <c r="J20" s="10">
        <v>18144.3</v>
      </c>
      <c r="K20" s="11">
        <f t="shared" si="1"/>
        <v>0.78130732463506003</v>
      </c>
    </row>
    <row r="21" spans="2:11">
      <c r="B21" s="12" t="s">
        <v>23</v>
      </c>
      <c r="C21" s="13" t="s">
        <v>24</v>
      </c>
      <c r="D21" s="10">
        <v>2000</v>
      </c>
      <c r="E21" s="10">
        <v>2000</v>
      </c>
      <c r="F21" s="10">
        <v>1999.94</v>
      </c>
      <c r="G21" s="11">
        <f t="shared" si="0"/>
        <v>0.99997000000000003</v>
      </c>
      <c r="H21" s="10">
        <v>2000</v>
      </c>
      <c r="I21" s="10">
        <v>2000</v>
      </c>
      <c r="J21" s="10">
        <v>1999.94</v>
      </c>
      <c r="K21" s="11">
        <f t="shared" si="1"/>
        <v>0.99997000000000003</v>
      </c>
    </row>
    <row r="22" spans="2:11" ht="19.5" customHeight="1">
      <c r="B22" s="14">
        <v>754</v>
      </c>
      <c r="C22" s="13" t="s">
        <v>25</v>
      </c>
      <c r="D22" s="10">
        <v>5160910</v>
      </c>
      <c r="E22" s="10">
        <v>5498944</v>
      </c>
      <c r="F22" s="10">
        <v>5499187.6100000003</v>
      </c>
      <c r="G22" s="11">
        <f t="shared" si="0"/>
        <v>1.0000443012331095</v>
      </c>
      <c r="H22" s="10">
        <v>5401200</v>
      </c>
      <c r="I22" s="10">
        <v>5840355</v>
      </c>
      <c r="J22" s="10">
        <v>5816264.6699999999</v>
      </c>
      <c r="K22" s="11">
        <f t="shared" si="1"/>
        <v>0.99587519423048765</v>
      </c>
    </row>
    <row r="23" spans="2:11" ht="31.5">
      <c r="B23" s="12" t="s">
        <v>26</v>
      </c>
      <c r="C23" s="13" t="s">
        <v>27</v>
      </c>
      <c r="D23" s="10">
        <v>8678786</v>
      </c>
      <c r="E23" s="10">
        <v>8170275</v>
      </c>
      <c r="F23" s="10">
        <v>9145788.1999999993</v>
      </c>
      <c r="G23" s="11">
        <f t="shared" si="0"/>
        <v>1.1193978415659203</v>
      </c>
      <c r="H23" s="10">
        <v>0</v>
      </c>
      <c r="I23" s="10">
        <v>0</v>
      </c>
      <c r="J23" s="10">
        <v>0</v>
      </c>
      <c r="K23" s="11">
        <v>0</v>
      </c>
    </row>
    <row r="24" spans="2:11">
      <c r="B24" s="14">
        <v>757</v>
      </c>
      <c r="C24" s="13" t="s">
        <v>28</v>
      </c>
      <c r="D24" s="10">
        <v>0</v>
      </c>
      <c r="E24" s="10">
        <v>0</v>
      </c>
      <c r="F24" s="10">
        <v>0</v>
      </c>
      <c r="G24" s="11"/>
      <c r="H24" s="10">
        <v>2250000</v>
      </c>
      <c r="I24" s="10">
        <v>1500000</v>
      </c>
      <c r="J24" s="10">
        <v>1012166.46</v>
      </c>
      <c r="K24" s="11">
        <f t="shared" si="1"/>
        <v>0.67477763999999996</v>
      </c>
    </row>
    <row r="25" spans="2:11">
      <c r="B25" s="14">
        <v>758</v>
      </c>
      <c r="C25" s="13" t="s">
        <v>29</v>
      </c>
      <c r="D25" s="10">
        <v>44481497</v>
      </c>
      <c r="E25" s="10">
        <v>44827695</v>
      </c>
      <c r="F25" s="10">
        <v>44841956.210000001</v>
      </c>
      <c r="G25" s="11">
        <f t="shared" si="0"/>
        <v>1.0003181339125289</v>
      </c>
      <c r="H25" s="10">
        <v>463114</v>
      </c>
      <c r="I25" s="10">
        <v>172912</v>
      </c>
      <c r="J25" s="10">
        <v>0</v>
      </c>
      <c r="K25" s="11">
        <f t="shared" si="1"/>
        <v>0</v>
      </c>
    </row>
    <row r="26" spans="2:11">
      <c r="B26" s="14">
        <v>801</v>
      </c>
      <c r="C26" s="13" t="s">
        <v>30</v>
      </c>
      <c r="D26" s="10">
        <v>104200</v>
      </c>
      <c r="E26" s="10">
        <v>1728817</v>
      </c>
      <c r="F26" s="10">
        <v>1017459.56</v>
      </c>
      <c r="G26" s="11">
        <f t="shared" si="0"/>
        <v>0.58852935851510024</v>
      </c>
      <c r="H26" s="10">
        <v>30942455</v>
      </c>
      <c r="I26" s="10">
        <v>33041737</v>
      </c>
      <c r="J26" s="10">
        <v>29044723.32</v>
      </c>
      <c r="K26" s="11">
        <f t="shared" si="1"/>
        <v>0.87903136932540804</v>
      </c>
    </row>
    <row r="27" spans="2:11">
      <c r="B27" s="14">
        <v>851</v>
      </c>
      <c r="C27" s="13" t="s">
        <v>31</v>
      </c>
      <c r="D27" s="10">
        <v>2747400</v>
      </c>
      <c r="E27" s="10">
        <v>2852196</v>
      </c>
      <c r="F27" s="10">
        <v>2852195.2</v>
      </c>
      <c r="G27" s="11">
        <f t="shared" si="0"/>
        <v>0.99999971951436728</v>
      </c>
      <c r="H27" s="10">
        <v>2922400</v>
      </c>
      <c r="I27" s="10">
        <v>3027196</v>
      </c>
      <c r="J27" s="10">
        <v>2988238.46</v>
      </c>
      <c r="K27" s="11">
        <f t="shared" si="1"/>
        <v>0.98713081676904968</v>
      </c>
    </row>
    <row r="28" spans="2:11">
      <c r="B28" s="14">
        <v>852</v>
      </c>
      <c r="C28" s="13" t="s">
        <v>32</v>
      </c>
      <c r="D28" s="10">
        <v>2606770</v>
      </c>
      <c r="E28" s="10">
        <v>2676004</v>
      </c>
      <c r="F28" s="10">
        <v>2709022.77</v>
      </c>
      <c r="G28" s="11">
        <f t="shared" si="0"/>
        <v>1.0123388343216229</v>
      </c>
      <c r="H28" s="10">
        <v>7609000</v>
      </c>
      <c r="I28" s="10">
        <v>7587607</v>
      </c>
      <c r="J28" s="10">
        <v>7227843.1799999997</v>
      </c>
      <c r="K28" s="11">
        <f t="shared" si="1"/>
        <v>0.95258533817051938</v>
      </c>
    </row>
    <row r="29" spans="2:11">
      <c r="B29" s="14">
        <v>853</v>
      </c>
      <c r="C29" s="13" t="s">
        <v>33</v>
      </c>
      <c r="D29" s="10">
        <v>1344023</v>
      </c>
      <c r="E29" s="10">
        <v>3952483</v>
      </c>
      <c r="F29" s="10">
        <v>3422739.92</v>
      </c>
      <c r="G29" s="11">
        <f t="shared" si="0"/>
        <v>0.86597207881729032</v>
      </c>
      <c r="H29" s="10">
        <v>3273932</v>
      </c>
      <c r="I29" s="10">
        <v>5885591</v>
      </c>
      <c r="J29" s="10">
        <v>4970559.4000000004</v>
      </c>
      <c r="K29" s="11">
        <f t="shared" si="1"/>
        <v>0.84453020945560109</v>
      </c>
    </row>
    <row r="30" spans="2:11">
      <c r="B30" s="14">
        <v>854</v>
      </c>
      <c r="C30" s="13" t="s">
        <v>34</v>
      </c>
      <c r="D30" s="10">
        <v>237000</v>
      </c>
      <c r="E30" s="10">
        <v>300471</v>
      </c>
      <c r="F30" s="10">
        <v>303329.44</v>
      </c>
      <c r="G30" s="11">
        <f t="shared" si="0"/>
        <v>1.0095131976130809</v>
      </c>
      <c r="H30" s="10">
        <v>5790185</v>
      </c>
      <c r="I30" s="10">
        <v>5959885</v>
      </c>
      <c r="J30" s="10">
        <v>5891640.2699999996</v>
      </c>
      <c r="K30" s="11">
        <f t="shared" si="1"/>
        <v>0.9885493210019991</v>
      </c>
    </row>
    <row r="31" spans="2:11">
      <c r="B31" s="14">
        <v>900</v>
      </c>
      <c r="C31" s="13" t="s">
        <v>35</v>
      </c>
      <c r="D31" s="10">
        <v>0</v>
      </c>
      <c r="E31" s="10">
        <v>476400</v>
      </c>
      <c r="F31" s="10">
        <v>517455.85</v>
      </c>
      <c r="G31" s="11">
        <f t="shared" si="0"/>
        <v>1.0861793660789252</v>
      </c>
      <c r="H31" s="10">
        <v>0</v>
      </c>
      <c r="I31" s="10">
        <v>396400</v>
      </c>
      <c r="J31" s="10">
        <v>253768</v>
      </c>
      <c r="K31" s="11">
        <f t="shared" si="1"/>
        <v>0.64018163471241174</v>
      </c>
    </row>
    <row r="32" spans="2:11">
      <c r="B32" s="14">
        <v>921</v>
      </c>
      <c r="C32" s="13" t="s">
        <v>36</v>
      </c>
      <c r="D32" s="10">
        <v>0</v>
      </c>
      <c r="E32" s="10">
        <v>137</v>
      </c>
      <c r="F32" s="10">
        <v>137</v>
      </c>
      <c r="G32" s="11">
        <f t="shared" si="0"/>
        <v>1</v>
      </c>
      <c r="H32" s="10">
        <v>320000</v>
      </c>
      <c r="I32" s="10">
        <v>320000</v>
      </c>
      <c r="J32" s="10">
        <v>318214.2</v>
      </c>
      <c r="K32" s="11">
        <f t="shared" si="1"/>
        <v>0.99441937499999999</v>
      </c>
    </row>
    <row r="33" spans="2:12">
      <c r="B33" s="15">
        <v>926</v>
      </c>
      <c r="C33" s="16" t="s">
        <v>37</v>
      </c>
      <c r="D33" s="10">
        <v>0</v>
      </c>
      <c r="E33" s="10">
        <v>0</v>
      </c>
      <c r="F33" s="10">
        <v>0</v>
      </c>
      <c r="G33" s="11">
        <v>0</v>
      </c>
      <c r="H33" s="10">
        <v>642650</v>
      </c>
      <c r="I33" s="10">
        <v>692650</v>
      </c>
      <c r="J33" s="10">
        <v>642340.98</v>
      </c>
      <c r="K33" s="11">
        <f t="shared" si="1"/>
        <v>0.92736732837652491</v>
      </c>
    </row>
    <row r="34" spans="2:12" ht="24" customHeight="1">
      <c r="B34" s="17"/>
      <c r="C34" s="18" t="s">
        <v>38</v>
      </c>
      <c r="D34" s="19">
        <f>SUM(D14:D33)</f>
        <v>68550000</v>
      </c>
      <c r="E34" s="19">
        <f>SUM(E14:E33)</f>
        <v>75148333</v>
      </c>
      <c r="F34" s="19">
        <f>SUM(F14:F33)</f>
        <v>75997048.399999991</v>
      </c>
      <c r="G34" s="20">
        <f t="shared" si="0"/>
        <v>1.0112938686211441</v>
      </c>
      <c r="H34" s="21">
        <f>SUM(H14:H33)</f>
        <v>90250000</v>
      </c>
      <c r="I34" s="21">
        <f>SUM(I14:I33)</f>
        <v>94921383</v>
      </c>
      <c r="J34" s="21">
        <f>SUM(J14:J33)</f>
        <v>87086918.840000018</v>
      </c>
      <c r="K34" s="20">
        <f t="shared" si="1"/>
        <v>0.91746365347415992</v>
      </c>
      <c r="L34" s="22"/>
    </row>
    <row r="35" spans="2:12">
      <c r="H35" s="23"/>
    </row>
    <row r="36" spans="2:12">
      <c r="B36" s="1" t="s">
        <v>39</v>
      </c>
      <c r="D36" s="24">
        <f>+E34</f>
        <v>75148333</v>
      </c>
      <c r="H36" s="22"/>
    </row>
    <row r="37" spans="2:12">
      <c r="B37" s="1" t="s">
        <v>40</v>
      </c>
      <c r="D37" s="24">
        <f>+I34</f>
        <v>94921383</v>
      </c>
      <c r="E37" s="25"/>
    </row>
    <row r="38" spans="2:12" ht="18" customHeight="1">
      <c r="B38" s="1" t="s">
        <v>47</v>
      </c>
      <c r="D38" s="26">
        <f>+D36-D37</f>
        <v>-19773050</v>
      </c>
    </row>
    <row r="39" spans="2:12" ht="19.5" customHeight="1">
      <c r="D39" s="24"/>
    </row>
    <row r="40" spans="2:12" ht="20.25" customHeight="1">
      <c r="B40" s="1" t="s">
        <v>48</v>
      </c>
      <c r="D40" s="24">
        <f>+F34</f>
        <v>75997048.399999991</v>
      </c>
    </row>
    <row r="41" spans="2:12">
      <c r="B41" s="1" t="s">
        <v>49</v>
      </c>
      <c r="D41" s="24">
        <f>+J34</f>
        <v>87086918.840000018</v>
      </c>
    </row>
    <row r="42" spans="2:12">
      <c r="B42" s="1" t="s">
        <v>50</v>
      </c>
      <c r="D42" s="26">
        <f>+D40-D41</f>
        <v>-11089870.440000027</v>
      </c>
    </row>
  </sheetData>
  <mergeCells count="5">
    <mergeCell ref="B9:K9"/>
    <mergeCell ref="B12:B13"/>
    <mergeCell ref="C12:C13"/>
    <mergeCell ref="D12:G12"/>
    <mergeCell ref="H12:K12"/>
  </mergeCells>
  <pageMargins left="0.31496062992125984" right="0.31496062992125984" top="0.74803149606299213" bottom="0.55118110236220474" header="0.31496062992125984" footer="0.31496062992125984"/>
  <pageSetup paperSize="9" scale="55" orientation="landscape" horizontalDpi="4294967292" r:id="rId1"/>
  <headerFooter>
    <oddFooter>&amp;R&amp;"Times New Roman,Normalny"&amp;14 3</oddFooter>
  </headerFooter>
  <colBreaks count="1" manualBreakCount="1">
    <brk id="12" max="19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 1 dochody i wydatki ogolem</vt:lpstr>
      <vt:lpstr>'Zał 1 dochody i wydatki ogolem'!Obszar_wydruku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2011-08-08T13:06:02Z</dcterms:modified>
</cp:coreProperties>
</file>