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K26" i="1"/>
  <c r="K25"/>
  <c r="J26"/>
  <c r="I26"/>
  <c r="J25"/>
  <c r="I25"/>
  <c r="J9"/>
  <c r="J8" s="1"/>
  <c r="I9"/>
  <c r="K24"/>
  <c r="K23"/>
  <c r="K22"/>
  <c r="K21"/>
  <c r="K20"/>
  <c r="K19"/>
  <c r="K18"/>
  <c r="K17"/>
  <c r="K16"/>
  <c r="K15"/>
  <c r="K14"/>
  <c r="K13"/>
  <c r="K12"/>
  <c r="K11"/>
  <c r="K10"/>
  <c r="K9" l="1"/>
  <c r="I8"/>
  <c r="K8" s="1"/>
</calcChain>
</file>

<file path=xl/sharedStrings.xml><?xml version="1.0" encoding="utf-8"?>
<sst xmlns="http://schemas.openxmlformats.org/spreadsheetml/2006/main" count="45" uniqueCount="45">
  <si>
    <t>852</t>
  </si>
  <si>
    <t>Pomoc społeczna</t>
  </si>
  <si>
    <t>3020</t>
  </si>
  <si>
    <t>Wydatki osobowe niezaliczone do wynagrodzeń</t>
  </si>
  <si>
    <t>4010</t>
  </si>
  <si>
    <t>Wynagrodzenia osobowe pracowników</t>
  </si>
  <si>
    <t>4040</t>
  </si>
  <si>
    <t>Dodatkowe wynagrodzenie roczne</t>
  </si>
  <si>
    <t>4110</t>
  </si>
  <si>
    <t>Składki na ubezpieczenia społeczne</t>
  </si>
  <si>
    <t>4120</t>
  </si>
  <si>
    <t>Składki na Fundusz Pracy</t>
  </si>
  <si>
    <t>4210</t>
  </si>
  <si>
    <t>Zakup materiałów i wyposażenia</t>
  </si>
  <si>
    <t>4220</t>
  </si>
  <si>
    <t>Zakup środków żywności</t>
  </si>
  <si>
    <t>4230</t>
  </si>
  <si>
    <t>Zakup leków, wyrobów medycznych i produktów biobójczych</t>
  </si>
  <si>
    <t>4260</t>
  </si>
  <si>
    <t>Zakup energii</t>
  </si>
  <si>
    <t>4270</t>
  </si>
  <si>
    <t>Zakup usług remontowych</t>
  </si>
  <si>
    <t>4280</t>
  </si>
  <si>
    <t>Zakup usług zdrowotnych</t>
  </si>
  <si>
    <t>4300</t>
  </si>
  <si>
    <t>Zakup usług pozostałych</t>
  </si>
  <si>
    <t>4430</t>
  </si>
  <si>
    <t>Różne opłaty i składki</t>
  </si>
  <si>
    <t>4440</t>
  </si>
  <si>
    <t>Odpisy na zakładowy fundusz świadczeń socjalnych</t>
  </si>
  <si>
    <t>85202</t>
  </si>
  <si>
    <t>Domy pomocy społecznej</t>
  </si>
  <si>
    <t>Dział</t>
  </si>
  <si>
    <t>Rozdział</t>
  </si>
  <si>
    <t>§</t>
  </si>
  <si>
    <t>Treść</t>
  </si>
  <si>
    <t>Plan</t>
  </si>
  <si>
    <t>Wykonanie</t>
  </si>
  <si>
    <t>%</t>
  </si>
  <si>
    <t>2130</t>
  </si>
  <si>
    <t>Dotacje celowe otrzymane z budżetu państwa na realizację bieżących zadań własnych powiatu</t>
  </si>
  <si>
    <t>Suma dochodów</t>
  </si>
  <si>
    <t>Suma wydatków</t>
  </si>
  <si>
    <t>Informacja z otrzymanych dotacji celowych związanych z realizacją zadań własnych powiatu za I półrocze 2012 roku</t>
  </si>
  <si>
    <t>Załącznik Nr 6 do Informacji o przebiegu wykonania budżetu za I półrocze 2012 roku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</si>
</sst>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sz val="8.25"/>
      <color indexed="8"/>
      <name val="Arial"/>
      <family val="2"/>
      <charset val="238"/>
    </font>
    <font>
      <sz val="8.5"/>
      <color theme="1"/>
      <name val="Arial"/>
      <family val="2"/>
      <charset val="238"/>
    </font>
    <font>
      <b/>
      <sz val="8.5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theme="0" tint="-4.9989318521683403E-2"/>
        <bgColor indexed="0"/>
      </patternFill>
    </fill>
    <fill>
      <patternFill patternType="solid">
        <fgColor theme="0" tint="-0.249977111117893"/>
        <bgColor indexed="0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" fontId="3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" xfId="0" applyBorder="1"/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49" fontId="1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" fillId="5" borderId="3" xfId="0" applyNumberFormat="1" applyFont="1" applyFill="1" applyBorder="1" applyAlignment="1" applyProtection="1">
      <alignment horizontal="left" vertical="center" wrapText="1"/>
      <protection locked="0"/>
    </xf>
    <xf numFmtId="4" fontId="1" fillId="5" borderId="3" xfId="0" applyNumberFormat="1" applyFont="1" applyFill="1" applyBorder="1" applyAlignment="1" applyProtection="1">
      <alignment horizontal="right" vertical="center" wrapText="1"/>
      <protection locked="0"/>
    </xf>
    <xf numFmtId="10" fontId="1" fillId="5" borderId="3" xfId="0" applyNumberFormat="1" applyFont="1" applyFill="1" applyBorder="1" applyAlignment="1" applyProtection="1">
      <alignment horizontal="right" vertical="center" wrapText="1"/>
      <protection locked="0"/>
    </xf>
    <xf numFmtId="49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" xfId="0" applyNumberFormat="1" applyFont="1" applyFill="1" applyBorder="1" applyAlignment="1" applyProtection="1">
      <alignment horizontal="left" vertical="center" wrapText="1"/>
      <protection locked="0"/>
    </xf>
    <xf numFmtId="4" fontId="3" fillId="4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4" borderId="1" xfId="0" applyNumberFormat="1" applyFont="1" applyFill="1" applyBorder="1" applyAlignment="1" applyProtection="1">
      <alignment horizontal="right" vertic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7" xfId="0" applyNumberFormat="1" applyFont="1" applyFill="1" applyBorder="1" applyAlignment="1" applyProtection="1">
      <alignment horizontal="left" vertical="center" wrapText="1"/>
      <protection locked="0"/>
    </xf>
    <xf numFmtId="4" fontId="3" fillId="2" borderId="7" xfId="0" applyNumberFormat="1" applyFont="1" applyFill="1" applyBorder="1" applyAlignment="1" applyProtection="1">
      <alignment horizontal="right" vertical="center" wrapText="1"/>
      <protection locked="0"/>
    </xf>
    <xf numFmtId="10" fontId="4" fillId="3" borderId="7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4" xfId="0" applyNumberFormat="1" applyFont="1" applyBorder="1"/>
    <xf numFmtId="10" fontId="6" fillId="0" borderId="4" xfId="0" applyNumberFormat="1" applyFont="1" applyBorder="1"/>
    <xf numFmtId="49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K26"/>
  <sheetViews>
    <sheetView tabSelected="1" workbookViewId="0">
      <selection activeCell="H7" sqref="H7"/>
    </sheetView>
  </sheetViews>
  <sheetFormatPr defaultRowHeight="15"/>
  <cols>
    <col min="5" max="5" width="4.5703125" customWidth="1"/>
    <col min="6" max="6" width="5.85546875" customWidth="1"/>
    <col min="8" max="8" width="41" customWidth="1"/>
    <col min="9" max="9" width="15.140625" customWidth="1"/>
    <col min="10" max="10" width="16.28515625" customWidth="1"/>
    <col min="11" max="11" width="11.85546875" customWidth="1"/>
  </cols>
  <sheetData>
    <row r="2" spans="4:11" ht="60" customHeight="1">
      <c r="J2" s="32" t="s">
        <v>44</v>
      </c>
      <c r="K2" s="32"/>
    </row>
    <row r="4" spans="4:11" ht="39" customHeight="1">
      <c r="E4" s="31" t="s">
        <v>43</v>
      </c>
      <c r="F4" s="31"/>
      <c r="G4" s="31"/>
      <c r="H4" s="31"/>
      <c r="I4" s="31"/>
      <c r="J4" s="31"/>
    </row>
    <row r="7" spans="4:11">
      <c r="D7" s="9" t="s">
        <v>32</v>
      </c>
      <c r="E7" s="29" t="s">
        <v>33</v>
      </c>
      <c r="F7" s="30"/>
      <c r="G7" s="9" t="s">
        <v>34</v>
      </c>
      <c r="H7" s="9" t="s">
        <v>35</v>
      </c>
      <c r="I7" s="9" t="s">
        <v>36</v>
      </c>
      <c r="J7" s="9" t="s">
        <v>37</v>
      </c>
      <c r="K7" s="9" t="s">
        <v>38</v>
      </c>
    </row>
    <row r="8" spans="4:11">
      <c r="D8" s="10" t="s">
        <v>0</v>
      </c>
      <c r="E8" s="27"/>
      <c r="F8" s="27"/>
      <c r="G8" s="10"/>
      <c r="H8" s="11" t="s">
        <v>1</v>
      </c>
      <c r="I8" s="12">
        <f>I9</f>
        <v>848200</v>
      </c>
      <c r="J8" s="12">
        <f>J9</f>
        <v>404378</v>
      </c>
      <c r="K8" s="13">
        <f t="shared" ref="K8:K24" si="0">J8/I8</f>
        <v>0.47674840839424665</v>
      </c>
    </row>
    <row r="9" spans="4:11" ht="16.5" customHeight="1">
      <c r="D9" s="1"/>
      <c r="E9" s="28" t="s">
        <v>30</v>
      </c>
      <c r="F9" s="28"/>
      <c r="G9" s="14"/>
      <c r="H9" s="15" t="s">
        <v>31</v>
      </c>
      <c r="I9" s="16">
        <f>SUM(I10:I24)</f>
        <v>848200</v>
      </c>
      <c r="J9" s="16">
        <f>SUM(J10:J24)</f>
        <v>404378</v>
      </c>
      <c r="K9" s="17">
        <f t="shared" ref="K9" si="1">J9/I9</f>
        <v>0.47674840839424665</v>
      </c>
    </row>
    <row r="10" spans="4:11" ht="39" customHeight="1">
      <c r="D10" s="2"/>
      <c r="E10" s="26"/>
      <c r="F10" s="26"/>
      <c r="G10" s="18" t="s">
        <v>39</v>
      </c>
      <c r="H10" s="19" t="s">
        <v>40</v>
      </c>
      <c r="I10" s="5">
        <v>424100</v>
      </c>
      <c r="J10" s="5">
        <v>202189</v>
      </c>
      <c r="K10" s="6">
        <f t="shared" si="0"/>
        <v>0.47674840839424665</v>
      </c>
    </row>
    <row r="11" spans="4:11" ht="15.75" customHeight="1">
      <c r="D11" s="2"/>
      <c r="E11" s="26"/>
      <c r="F11" s="26"/>
      <c r="G11" s="3" t="s">
        <v>2</v>
      </c>
      <c r="H11" s="4" t="s">
        <v>3</v>
      </c>
      <c r="I11" s="5">
        <v>4500</v>
      </c>
      <c r="J11" s="5">
        <v>3600</v>
      </c>
      <c r="K11" s="6">
        <f t="shared" si="0"/>
        <v>0.8</v>
      </c>
    </row>
    <row r="12" spans="4:11" ht="15" customHeight="1">
      <c r="D12" s="2"/>
      <c r="E12" s="26"/>
      <c r="F12" s="26"/>
      <c r="G12" s="3" t="s">
        <v>4</v>
      </c>
      <c r="H12" s="4" t="s">
        <v>5</v>
      </c>
      <c r="I12" s="5">
        <v>214400</v>
      </c>
      <c r="J12" s="5">
        <v>93570</v>
      </c>
      <c r="K12" s="6">
        <f t="shared" si="0"/>
        <v>0.43642723880597017</v>
      </c>
    </row>
    <row r="13" spans="4:11" ht="16.5" customHeight="1">
      <c r="D13" s="2"/>
      <c r="E13" s="26"/>
      <c r="F13" s="26"/>
      <c r="G13" s="3" t="s">
        <v>6</v>
      </c>
      <c r="H13" s="4" t="s">
        <v>7</v>
      </c>
      <c r="I13" s="5">
        <v>8000</v>
      </c>
      <c r="J13" s="5">
        <v>8000</v>
      </c>
      <c r="K13" s="6">
        <f t="shared" si="0"/>
        <v>1</v>
      </c>
    </row>
    <row r="14" spans="4:11" ht="15.75" customHeight="1">
      <c r="D14" s="2"/>
      <c r="E14" s="26"/>
      <c r="F14" s="26"/>
      <c r="G14" s="3" t="s">
        <v>8</v>
      </c>
      <c r="H14" s="4" t="s">
        <v>9</v>
      </c>
      <c r="I14" s="5">
        <v>40000</v>
      </c>
      <c r="J14" s="5">
        <v>16970.95</v>
      </c>
      <c r="K14" s="6">
        <f t="shared" si="0"/>
        <v>0.42427375000000001</v>
      </c>
    </row>
    <row r="15" spans="4:11" ht="16.5" customHeight="1">
      <c r="D15" s="2"/>
      <c r="E15" s="26"/>
      <c r="F15" s="26"/>
      <c r="G15" s="3" t="s">
        <v>10</v>
      </c>
      <c r="H15" s="4" t="s">
        <v>11</v>
      </c>
      <c r="I15" s="5">
        <v>6500</v>
      </c>
      <c r="J15" s="5">
        <v>2379.0500000000002</v>
      </c>
      <c r="K15" s="6">
        <f t="shared" si="0"/>
        <v>0.36600769230769231</v>
      </c>
    </row>
    <row r="16" spans="4:11" ht="16.5" customHeight="1">
      <c r="D16" s="2"/>
      <c r="E16" s="26"/>
      <c r="F16" s="26"/>
      <c r="G16" s="3" t="s">
        <v>12</v>
      </c>
      <c r="H16" s="4" t="s">
        <v>13</v>
      </c>
      <c r="I16" s="5">
        <v>15000</v>
      </c>
      <c r="J16" s="5">
        <v>6500</v>
      </c>
      <c r="K16" s="6">
        <f t="shared" si="0"/>
        <v>0.43333333333333335</v>
      </c>
    </row>
    <row r="17" spans="4:11" ht="16.5" customHeight="1">
      <c r="D17" s="2"/>
      <c r="E17" s="26"/>
      <c r="F17" s="26"/>
      <c r="G17" s="3" t="s">
        <v>14</v>
      </c>
      <c r="H17" s="4" t="s">
        <v>15</v>
      </c>
      <c r="I17" s="5">
        <v>50000</v>
      </c>
      <c r="J17" s="5">
        <v>25000</v>
      </c>
      <c r="K17" s="6">
        <f t="shared" si="0"/>
        <v>0.5</v>
      </c>
    </row>
    <row r="18" spans="4:11" ht="31.5" customHeight="1">
      <c r="D18" s="2"/>
      <c r="E18" s="26"/>
      <c r="F18" s="26"/>
      <c r="G18" s="3" t="s">
        <v>16</v>
      </c>
      <c r="H18" s="4" t="s">
        <v>17</v>
      </c>
      <c r="I18" s="5">
        <v>13000</v>
      </c>
      <c r="J18" s="5">
        <v>6500</v>
      </c>
      <c r="K18" s="6">
        <f t="shared" si="0"/>
        <v>0.5</v>
      </c>
    </row>
    <row r="19" spans="4:11" ht="16.5" customHeight="1">
      <c r="D19" s="2"/>
      <c r="E19" s="26"/>
      <c r="F19" s="26"/>
      <c r="G19" s="3" t="s">
        <v>18</v>
      </c>
      <c r="H19" s="4" t="s">
        <v>19</v>
      </c>
      <c r="I19" s="5">
        <v>38700</v>
      </c>
      <c r="J19" s="5">
        <v>17080.64</v>
      </c>
      <c r="K19" s="6">
        <f t="shared" si="0"/>
        <v>0.44136020671834625</v>
      </c>
    </row>
    <row r="20" spans="4:11" ht="18" customHeight="1">
      <c r="D20" s="2"/>
      <c r="E20" s="26"/>
      <c r="F20" s="26"/>
      <c r="G20" s="3" t="s">
        <v>20</v>
      </c>
      <c r="H20" s="4" t="s">
        <v>21</v>
      </c>
      <c r="I20" s="5">
        <v>5000</v>
      </c>
      <c r="J20" s="5">
        <v>2500</v>
      </c>
      <c r="K20" s="6">
        <f t="shared" si="0"/>
        <v>0.5</v>
      </c>
    </row>
    <row r="21" spans="4:11" ht="17.25" customHeight="1">
      <c r="D21" s="2"/>
      <c r="E21" s="26"/>
      <c r="F21" s="26"/>
      <c r="G21" s="3" t="s">
        <v>22</v>
      </c>
      <c r="H21" s="4" t="s">
        <v>23</v>
      </c>
      <c r="I21" s="5">
        <v>500</v>
      </c>
      <c r="J21" s="5">
        <v>180</v>
      </c>
      <c r="K21" s="6">
        <f t="shared" si="0"/>
        <v>0.36</v>
      </c>
    </row>
    <row r="22" spans="4:11" ht="15.75" customHeight="1">
      <c r="D22" s="2"/>
      <c r="E22" s="26"/>
      <c r="F22" s="26"/>
      <c r="G22" s="3" t="s">
        <v>24</v>
      </c>
      <c r="H22" s="4" t="s">
        <v>25</v>
      </c>
      <c r="I22" s="5">
        <v>12500</v>
      </c>
      <c r="J22" s="5">
        <v>4466</v>
      </c>
      <c r="K22" s="6">
        <f t="shared" si="0"/>
        <v>0.35727999999999999</v>
      </c>
    </row>
    <row r="23" spans="4:11" ht="18" customHeight="1">
      <c r="D23" s="2"/>
      <c r="E23" s="26"/>
      <c r="F23" s="26"/>
      <c r="G23" s="3" t="s">
        <v>26</v>
      </c>
      <c r="H23" s="4" t="s">
        <v>27</v>
      </c>
      <c r="I23" s="5">
        <v>1000</v>
      </c>
      <c r="J23" s="5">
        <v>442.36</v>
      </c>
      <c r="K23" s="6">
        <f t="shared" si="0"/>
        <v>0.44236000000000003</v>
      </c>
    </row>
    <row r="24" spans="4:11" ht="17.25" customHeight="1">
      <c r="D24" s="2"/>
      <c r="E24" s="26"/>
      <c r="F24" s="26"/>
      <c r="G24" s="20" t="s">
        <v>28</v>
      </c>
      <c r="H24" s="21" t="s">
        <v>29</v>
      </c>
      <c r="I24" s="22">
        <v>15000</v>
      </c>
      <c r="J24" s="22">
        <v>15000</v>
      </c>
      <c r="K24" s="23">
        <f t="shared" si="0"/>
        <v>1</v>
      </c>
    </row>
    <row r="25" spans="4:11">
      <c r="D25" s="7"/>
      <c r="E25" s="33"/>
      <c r="F25" s="34"/>
      <c r="G25" s="7"/>
      <c r="H25" s="8" t="s">
        <v>41</v>
      </c>
      <c r="I25" s="24">
        <f>I10</f>
        <v>424100</v>
      </c>
      <c r="J25" s="24">
        <f>J10</f>
        <v>202189</v>
      </c>
      <c r="K25" s="25">
        <f>J25/I25</f>
        <v>0.47674840839424665</v>
      </c>
    </row>
    <row r="26" spans="4:11">
      <c r="D26" s="7"/>
      <c r="E26" s="33"/>
      <c r="F26" s="34"/>
      <c r="G26" s="7"/>
      <c r="H26" s="8" t="s">
        <v>42</v>
      </c>
      <c r="I26" s="24">
        <f>SUM(I11:I24)</f>
        <v>424100</v>
      </c>
      <c r="J26" s="24">
        <f>SUM(J11:J24)</f>
        <v>202189</v>
      </c>
      <c r="K26" s="25">
        <f>J26/I26</f>
        <v>0.47674840839424665</v>
      </c>
    </row>
  </sheetData>
  <mergeCells count="22">
    <mergeCell ref="E7:F7"/>
    <mergeCell ref="E4:J4"/>
    <mergeCell ref="J2:K2"/>
    <mergeCell ref="E25:F25"/>
    <mergeCell ref="E26:F26"/>
    <mergeCell ref="E23:F23"/>
    <mergeCell ref="E24:F24"/>
    <mergeCell ref="E18:F18"/>
    <mergeCell ref="E19:F19"/>
    <mergeCell ref="E20:F20"/>
    <mergeCell ref="E21:F21"/>
    <mergeCell ref="E22:F22"/>
    <mergeCell ref="E13:F13"/>
    <mergeCell ref="E14:F14"/>
    <mergeCell ref="E15:F15"/>
    <mergeCell ref="E16:F16"/>
    <mergeCell ref="E17:F17"/>
    <mergeCell ref="E8:F8"/>
    <mergeCell ref="E9:F9"/>
    <mergeCell ref="E10:F10"/>
    <mergeCell ref="E11:F11"/>
    <mergeCell ref="E12:F12"/>
  </mergeCells>
  <pageMargins left="0.7" right="0.7" top="0.75" bottom="0.75" header="0.3" footer="0.3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2012-08-03T09:26:31Z</dcterms:modified>
</cp:coreProperties>
</file>