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128" i="2"/>
  <c r="F128"/>
  <c r="G103"/>
  <c r="F103"/>
  <c r="G102"/>
  <c r="F102"/>
  <c r="G86"/>
  <c r="F86"/>
  <c r="G85"/>
  <c r="F85"/>
  <c r="G28"/>
  <c r="G27" s="1"/>
  <c r="F28"/>
  <c r="F27"/>
  <c r="G11"/>
  <c r="F11"/>
  <c r="G10"/>
  <c r="F10"/>
  <c r="G24" i="1"/>
</calcChain>
</file>

<file path=xl/sharedStrings.xml><?xml version="1.0" encoding="utf-8"?>
<sst xmlns="http://schemas.openxmlformats.org/spreadsheetml/2006/main" count="300" uniqueCount="132">
  <si>
    <t>Dotacje podmiotowe w 2008 roku</t>
  </si>
  <si>
    <t>w złotych</t>
  </si>
  <si>
    <t>Lp.</t>
  </si>
  <si>
    <t>Dział</t>
  </si>
  <si>
    <t>Rozdział</t>
  </si>
  <si>
    <t>§</t>
  </si>
  <si>
    <t>Nazwa instytucji</t>
  </si>
  <si>
    <t>Kwota dotacji</t>
  </si>
  <si>
    <t>1.</t>
  </si>
  <si>
    <t>LO dla dorosłych ALBERT Poznań - Występ</t>
  </si>
  <si>
    <t>2.</t>
  </si>
  <si>
    <t>LO dla dorosłych OKZ Kursal - Nakło</t>
  </si>
  <si>
    <t>3.</t>
  </si>
  <si>
    <t>Zespół Szkół dla Dorosłych (LO dla dorosłych) OKZ -Nakło</t>
  </si>
  <si>
    <t>4.</t>
  </si>
  <si>
    <r>
      <t xml:space="preserve">Niepubliczne Uzupełniające Liceum Ogólnokształcące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- Mycielewie</t>
    </r>
  </si>
  <si>
    <t>5.</t>
  </si>
  <si>
    <r>
      <t xml:space="preserve">Niepubliczne Liceum Profilowane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- Mycielewie</t>
    </r>
  </si>
  <si>
    <t>6.</t>
  </si>
  <si>
    <t>OKZ Kursal Nakło - PSZ Technik Rolnik</t>
  </si>
  <si>
    <t>7.</t>
  </si>
  <si>
    <t>OKZ Kursal Nakło - Policealna Szkoła Służb Społecznych</t>
  </si>
  <si>
    <t>8.</t>
  </si>
  <si>
    <t>OKZ Kursal Nakło - Technikum Handlowe</t>
  </si>
  <si>
    <t>9.</t>
  </si>
  <si>
    <t>OKZ Nakło Zespół Szkół dla Dorosłych - Technik Informatyk, Technik Administracji</t>
  </si>
  <si>
    <t>10.</t>
  </si>
  <si>
    <t xml:space="preserve">Policealna Szkoła dla Dorosłych - Centrum Nauki Wiedza </t>
  </si>
  <si>
    <t>11.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</si>
  <si>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„Pod Dębem" </t>
    </r>
    <r>
      <rPr>
        <sz val="12"/>
        <rFont val="Arial"/>
        <family val="2"/>
        <charset val="238"/>
      </rPr>
      <t>w Nakle nad Notecią</t>
    </r>
  </si>
  <si>
    <t>12.</t>
  </si>
  <si>
    <r>
      <t xml:space="preserve">Warsztat Terapii Zajeciowej </t>
    </r>
    <r>
      <rPr>
        <i/>
        <sz val="12"/>
        <rFont val="Arial"/>
        <family val="2"/>
        <charset val="238"/>
      </rPr>
      <t>„Pelikan"</t>
    </r>
    <r>
      <rPr>
        <sz val="12"/>
        <rFont val="Arial"/>
        <family val="2"/>
        <charset val="238"/>
      </rPr>
      <t xml:space="preserve"> w Szubinie</t>
    </r>
  </si>
  <si>
    <t>13.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</si>
  <si>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</si>
  <si>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14.</t>
  </si>
  <si>
    <t>Specjalny Ośrodek Wychowawczy w Kcyni</t>
  </si>
  <si>
    <t>15.</t>
  </si>
  <si>
    <t>Samorządowa instytucja kultury - Powiatowa i Miejska Biblioteka Publiczna w Nakle nad Notecią</t>
  </si>
  <si>
    <t>Ogółem</t>
  </si>
  <si>
    <t>801</t>
  </si>
  <si>
    <t>Dochody i wydatki związane z realizacją zadań wykonywanych na podstawie porozumień (umów) między jednostkami samorządu terytorialnego w 2008 roku</t>
  </si>
  <si>
    <t>Nazwa</t>
  </si>
  <si>
    <t>Dotacje ogółem</t>
  </si>
  <si>
    <t>Wydatki ogółem</t>
  </si>
  <si>
    <t>750</t>
  </si>
  <si>
    <t>Administracja publiczna</t>
  </si>
  <si>
    <t>75020</t>
  </si>
  <si>
    <t>Starostwa Powiatowe</t>
  </si>
  <si>
    <t>2310</t>
  </si>
  <si>
    <t>Dotacje celowe otrzymane z gminy na zadania bieżące realizowane na podstawie porozumień (umów) między jednostkami samorządu terytorialnego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</si>
  <si>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</si>
  <si>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</si>
  <si>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</si>
  <si>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</si>
  <si>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</si>
  <si>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</si>
  <si>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</si>
  <si>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</si>
  <si>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4410</t>
  </si>
  <si>
    <t>Podróże służbowe krajowe</t>
  </si>
  <si>
    <t>4440</t>
  </si>
  <si>
    <t>Odpisy na zakładowy fundusz świadczeń socjalnych</t>
  </si>
  <si>
    <t>754</t>
  </si>
  <si>
    <t>Bezpieczeństwo publiczne i ochrona przeciwpożarowa</t>
  </si>
  <si>
    <t>75411</t>
  </si>
  <si>
    <t>Komendu powiatowe Państwowej Straży Pożarnej</t>
  </si>
  <si>
    <t>6610</t>
  </si>
  <si>
    <t>6060</t>
  </si>
  <si>
    <t>Wydatki na zakupy inwestycyjne jednostek budżetowych</t>
  </si>
  <si>
    <t>Pomoc społeczna</t>
  </si>
  <si>
    <t>Placówki opiekuńczo-wychowawcze</t>
  </si>
  <si>
    <t>2320</t>
  </si>
  <si>
    <t>Dotacje celowe otrzymane z powiatu na zadania bieżące realizowane na podstawie porozumień (umów) między jednostkami samorządu terytorialnego</t>
  </si>
  <si>
    <t>3110</t>
  </si>
  <si>
    <t>Świadczenia społeczne</t>
  </si>
  <si>
    <t>4170</t>
  </si>
  <si>
    <t>Wynagrodzenia bezosobowe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</si>
  <si>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</si>
  <si>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</si>
  <si>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</si>
  <si>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</si>
  <si>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</si>
  <si>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</si>
  <si>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4240</t>
  </si>
  <si>
    <t>Zakup pomocy naukowych, dydaktycznych i książek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</si>
  <si>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</si>
  <si>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</si>
  <si>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</si>
  <si>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</si>
  <si>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</si>
  <si>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</si>
  <si>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</si>
  <si>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</si>
  <si>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4350</t>
  </si>
  <si>
    <t>Zakup usług dostępu do sieci internet</t>
  </si>
  <si>
    <t>4360</t>
  </si>
  <si>
    <t>Opłaty z tytułu usług telekomunikacyjnych telefonii komórkowej</t>
  </si>
  <si>
    <t>4370</t>
  </si>
  <si>
    <t>Opłaty z tytułu usług telekomunikacyjnych telefonii stacjonarnej</t>
  </si>
  <si>
    <t>4430</t>
  </si>
  <si>
    <t>Różne opłaty i składki</t>
  </si>
  <si>
    <t>4480</t>
  </si>
  <si>
    <t>Podatek od nieruchomości</t>
  </si>
  <si>
    <t>4740</t>
  </si>
  <si>
    <t>Zakup materiałów do sprzętu drukarskiego i urządzeń kserograficznych</t>
  </si>
  <si>
    <t>4750</t>
  </si>
  <si>
    <t>Zakup akcesoriów komputerowych, w tym programów i licencji</t>
  </si>
  <si>
    <t>Rodziny zastępcze</t>
  </si>
  <si>
    <t>Rozdz</t>
  </si>
  <si>
    <t>80120</t>
  </si>
  <si>
    <t>Oświata i wychowanie</t>
  </si>
  <si>
    <t>Licea ogólnokształcące</t>
  </si>
  <si>
    <t>Edukacyjna opieka wychowawcza</t>
  </si>
  <si>
    <t>Poradnie psychologiczno-pedagogiczne, w tym poradnie specjalistyczne</t>
  </si>
  <si>
    <t>Pomoc materialna dla uczniów</t>
  </si>
  <si>
    <t>2330</t>
  </si>
  <si>
    <t>Dotacje celowe otrzymane od samorządu województwana zadania bieżące realizowane na podstawie porozumień (umów) między jednostkami samorządu terytorialnego</t>
  </si>
  <si>
    <t>2328</t>
  </si>
  <si>
    <t>2329</t>
  </si>
  <si>
    <t>Pozostałe zadania w zakresie polityki społecznej</t>
  </si>
  <si>
    <t>Pozostała działalność</t>
  </si>
  <si>
    <t>3240</t>
  </si>
  <si>
    <t>Stypendia dla uczniów</t>
  </si>
  <si>
    <t>4178</t>
  </si>
  <si>
    <t>4179</t>
  </si>
  <si>
    <t>4218</t>
  </si>
  <si>
    <t>4219</t>
  </si>
  <si>
    <t>4308</t>
  </si>
  <si>
    <t>4309</t>
  </si>
  <si>
    <t xml:space="preserve">Załącznik Nr 4 do Uchwały Nr CV/ 349 /2008 Zarządu Powiatu w Nakle nad Notecią z dnia 30 września 2008 roku </t>
  </si>
  <si>
    <t xml:space="preserve">Załącznik Nr  do Uchwały Nr CVII/        /2008 Zarządu Powiatu w Nakle nad Notecią z dnia  października 2008 roku </t>
  </si>
  <si>
    <t>Załącznik Nr 9 do uchwały Nr XXIX/ 205/2008 Rady Powiatu w Nakle nad Notecią z dnia 29 października 2008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</si>
</sst>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vertical="center"/>
    </xf>
    <xf numFmtId="0" fontId="2" fillId="0" borderId="0" xfId="0" applyFont="1"/>
    <xf numFmtId="0" fontId="4" fillId="0" borderId="0" xfId="0" applyFont="1"/>
    <xf numFmtId="0" fontId="1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8" xfId="0" applyFont="1" applyBorder="1" applyAlignment="1">
      <alignment horizontal="justify" vertical="center" wrapText="1"/>
    </xf>
    <xf numFmtId="164" fontId="7" fillId="0" borderId="8" xfId="0" applyNumberFormat="1" applyFont="1" applyFill="1" applyBorder="1" applyAlignment="1">
      <alignment horizontal="right" vertical="center" wrapText="1"/>
    </xf>
    <xf numFmtId="164" fontId="7" fillId="0" borderId="8" xfId="0" applyNumberFormat="1" applyFont="1" applyBorder="1" applyAlignment="1">
      <alignment vertical="center"/>
    </xf>
    <xf numFmtId="164" fontId="8" fillId="0" borderId="8" xfId="0" applyNumberFormat="1" applyFont="1" applyFill="1" applyBorder="1" applyAlignment="1">
      <alignment horizontal="right" vertical="center" wrapText="1"/>
    </xf>
    <xf numFmtId="164" fontId="8" fillId="0" borderId="8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49" fontId="3" fillId="0" borderId="8" xfId="0" applyNumberFormat="1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/>
    </xf>
    <xf numFmtId="164" fontId="3" fillId="0" borderId="0" xfId="0" applyNumberFormat="1" applyFont="1"/>
    <xf numFmtId="0" fontId="9" fillId="0" borderId="0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0" fontId="10" fillId="0" borderId="0" xfId="0" applyFont="1"/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2"/>
  <sheetViews>
    <sheetView tabSelected="1" workbookViewId="0">
      <selection activeCell="B5" sqref="B5"/>
    </sheetView>
  </sheetViews>
  <sheetFormatPr defaultRowHeight="15"/>
  <cols>
    <col min="3" max="3" width="10" customWidth="1"/>
    <col min="4" max="4" width="10.5703125" customWidth="1"/>
    <col min="6" max="6" width="38" customWidth="1"/>
    <col min="7" max="7" width="22" customWidth="1"/>
    <col min="13" max="13" width="22.28515625" customWidth="1"/>
    <col min="14" max="14" width="18" customWidth="1"/>
    <col min="15" max="15" width="14.7109375" customWidth="1"/>
  </cols>
  <sheetData>
    <row r="1" spans="2:7" ht="15.75">
      <c r="B1" s="1"/>
      <c r="C1" s="1"/>
      <c r="D1" s="1"/>
      <c r="E1" s="1"/>
      <c r="F1" s="1"/>
      <c r="G1" s="1"/>
    </row>
    <row r="2" spans="2:7" ht="15.75">
      <c r="B2" s="1"/>
      <c r="C2" s="1"/>
      <c r="D2" s="1"/>
      <c r="E2" s="1"/>
      <c r="F2" s="1"/>
      <c r="G2" s="1"/>
    </row>
    <row r="3" spans="2:7" ht="23.25" customHeight="1">
      <c r="B3" s="44" t="s">
        <v>0</v>
      </c>
      <c r="C3" s="45"/>
      <c r="D3" s="45"/>
      <c r="E3" s="45"/>
      <c r="F3" s="45"/>
      <c r="G3" s="45"/>
    </row>
    <row r="4" spans="2:7" ht="15.75">
      <c r="B4" s="46" t="s">
        <v>131</v>
      </c>
      <c r="C4" s="45"/>
      <c r="D4" s="45"/>
      <c r="E4" s="45"/>
      <c r="F4" s="45"/>
      <c r="G4" s="45"/>
    </row>
    <row r="5" spans="2:7" ht="15.75">
      <c r="B5" s="2"/>
      <c r="C5" s="1"/>
      <c r="D5" s="1"/>
      <c r="E5" s="1"/>
      <c r="F5" s="1"/>
      <c r="G5" s="1"/>
    </row>
    <row r="6" spans="2:7" ht="15.75">
      <c r="B6" s="1"/>
      <c r="C6" s="1"/>
      <c r="D6" s="1"/>
      <c r="E6" s="1"/>
      <c r="F6" s="1"/>
      <c r="G6" s="3" t="s">
        <v>1</v>
      </c>
    </row>
    <row r="7" spans="2:7" ht="25.5" customHeight="1">
      <c r="B7" s="40" t="s">
        <v>2</v>
      </c>
      <c r="C7" s="40" t="s">
        <v>3</v>
      </c>
      <c r="D7" s="40" t="s">
        <v>4</v>
      </c>
      <c r="E7" s="41" t="s">
        <v>5</v>
      </c>
      <c r="F7" s="42" t="s">
        <v>6</v>
      </c>
      <c r="G7" s="42" t="s">
        <v>7</v>
      </c>
    </row>
    <row r="8" spans="2:7">
      <c r="B8" s="4">
        <v>1</v>
      </c>
      <c r="C8" s="4">
        <v>2</v>
      </c>
      <c r="D8" s="4">
        <v>3</v>
      </c>
      <c r="E8" s="10">
        <v>4</v>
      </c>
      <c r="F8" s="4">
        <v>5</v>
      </c>
      <c r="G8" s="4">
        <v>6</v>
      </c>
    </row>
    <row r="9" spans="2:7" ht="30">
      <c r="B9" s="4" t="s">
        <v>8</v>
      </c>
      <c r="C9" s="4">
        <v>801</v>
      </c>
      <c r="D9" s="4">
        <v>80120</v>
      </c>
      <c r="E9" s="4">
        <v>2540</v>
      </c>
      <c r="F9" s="5" t="s">
        <v>9</v>
      </c>
      <c r="G9" s="6">
        <v>129400</v>
      </c>
    </row>
    <row r="10" spans="2:7" ht="30">
      <c r="B10" s="4" t="s">
        <v>10</v>
      </c>
      <c r="C10" s="4">
        <v>801</v>
      </c>
      <c r="D10" s="4">
        <v>80120</v>
      </c>
      <c r="E10" s="4">
        <v>2540</v>
      </c>
      <c r="F10" s="5" t="s">
        <v>11</v>
      </c>
      <c r="G10" s="6">
        <v>64700</v>
      </c>
    </row>
    <row r="11" spans="2:7" ht="30">
      <c r="B11" s="4" t="s">
        <v>12</v>
      </c>
      <c r="C11" s="4">
        <v>801</v>
      </c>
      <c r="D11" s="4">
        <v>80120</v>
      </c>
      <c r="E11" s="4">
        <v>2540</v>
      </c>
      <c r="F11" s="5" t="s">
        <v>13</v>
      </c>
      <c r="G11" s="6">
        <v>58800</v>
      </c>
    </row>
    <row r="12" spans="2:7" ht="45">
      <c r="B12" s="4" t="s">
        <v>14</v>
      </c>
      <c r="C12" s="4">
        <v>801</v>
      </c>
      <c r="D12" s="4">
        <v>80120</v>
      </c>
      <c r="E12" s="4">
        <v>2540</v>
      </c>
      <c r="F12" s="5" t="s">
        <v>15</v>
      </c>
      <c r="G12" s="6">
        <v>47100</v>
      </c>
    </row>
    <row r="13" spans="2:7" ht="45">
      <c r="B13" s="4" t="s">
        <v>16</v>
      </c>
      <c r="C13" s="4">
        <v>801</v>
      </c>
      <c r="D13" s="4">
        <v>80123</v>
      </c>
      <c r="E13" s="4">
        <v>2540</v>
      </c>
      <c r="F13" s="5" t="s">
        <v>17</v>
      </c>
      <c r="G13" s="6">
        <v>30000</v>
      </c>
    </row>
    <row r="14" spans="2:7" ht="30">
      <c r="B14" s="4" t="s">
        <v>18</v>
      </c>
      <c r="C14" s="4">
        <v>801</v>
      </c>
      <c r="D14" s="4">
        <v>80130</v>
      </c>
      <c r="E14" s="4">
        <v>2540</v>
      </c>
      <c r="F14" s="5" t="s">
        <v>19</v>
      </c>
      <c r="G14" s="6">
        <v>67500</v>
      </c>
    </row>
    <row r="15" spans="2:7" ht="30">
      <c r="B15" s="4" t="s">
        <v>20</v>
      </c>
      <c r="C15" s="4">
        <v>801</v>
      </c>
      <c r="D15" s="4">
        <v>80130</v>
      </c>
      <c r="E15" s="4">
        <v>2540</v>
      </c>
      <c r="F15" s="5" t="s">
        <v>21</v>
      </c>
      <c r="G15" s="6">
        <v>22500</v>
      </c>
    </row>
    <row r="16" spans="2:7" ht="30">
      <c r="B16" s="4" t="s">
        <v>22</v>
      </c>
      <c r="C16" s="4">
        <v>801</v>
      </c>
      <c r="D16" s="4">
        <v>80130</v>
      </c>
      <c r="E16" s="4">
        <v>2540</v>
      </c>
      <c r="F16" s="5" t="s">
        <v>23</v>
      </c>
      <c r="G16" s="6">
        <v>20000</v>
      </c>
    </row>
    <row r="17" spans="2:7" ht="45">
      <c r="B17" s="4" t="s">
        <v>24</v>
      </c>
      <c r="C17" s="4">
        <v>801</v>
      </c>
      <c r="D17" s="4">
        <v>80130</v>
      </c>
      <c r="E17" s="4">
        <v>2540</v>
      </c>
      <c r="F17" s="5" t="s">
        <v>25</v>
      </c>
      <c r="G17" s="6">
        <v>60000</v>
      </c>
    </row>
    <row r="18" spans="2:7" ht="30">
      <c r="B18" s="4" t="s">
        <v>26</v>
      </c>
      <c r="C18" s="4">
        <v>801</v>
      </c>
      <c r="D18" s="4">
        <v>80130</v>
      </c>
      <c r="E18" s="4">
        <v>2540</v>
      </c>
      <c r="F18" s="5" t="s">
        <v>27</v>
      </c>
      <c r="G18" s="6">
        <v>30000</v>
      </c>
    </row>
    <row r="19" spans="2:7" ht="30">
      <c r="B19" s="4" t="s">
        <v>28</v>
      </c>
      <c r="C19" s="4">
        <v>853</v>
      </c>
      <c r="D19" s="4">
        <v>85311</v>
      </c>
      <c r="E19" s="4">
        <v>2580</v>
      </c>
      <c r="F19" s="5" t="s">
        <v>29</v>
      </c>
      <c r="G19" s="6">
        <v>31556</v>
      </c>
    </row>
    <row r="20" spans="2:7" ht="30">
      <c r="B20" s="4" t="s">
        <v>30</v>
      </c>
      <c r="C20" s="4">
        <v>853</v>
      </c>
      <c r="D20" s="4">
        <v>85311</v>
      </c>
      <c r="E20" s="4">
        <v>2580</v>
      </c>
      <c r="F20" s="5" t="s">
        <v>31</v>
      </c>
      <c r="G20" s="6">
        <v>55222</v>
      </c>
    </row>
    <row r="21" spans="2:7" ht="30">
      <c r="B21" s="4" t="s">
        <v>32</v>
      </c>
      <c r="C21" s="4">
        <v>853</v>
      </c>
      <c r="D21" s="4">
        <v>85311</v>
      </c>
      <c r="E21" s="4">
        <v>2580</v>
      </c>
      <c r="F21" s="5" t="s">
        <v>33</v>
      </c>
      <c r="G21" s="6">
        <v>39444</v>
      </c>
    </row>
    <row r="22" spans="2:7" ht="30">
      <c r="B22" s="4" t="s">
        <v>34</v>
      </c>
      <c r="C22" s="4">
        <v>854</v>
      </c>
      <c r="D22" s="4">
        <v>85402</v>
      </c>
      <c r="E22" s="4">
        <v>2540</v>
      </c>
      <c r="F22" s="5" t="s">
        <v>35</v>
      </c>
      <c r="G22" s="6">
        <v>380000</v>
      </c>
    </row>
    <row r="23" spans="2:7" ht="45">
      <c r="B23" s="4" t="s">
        <v>36</v>
      </c>
      <c r="C23" s="4">
        <v>921</v>
      </c>
      <c r="D23" s="4">
        <v>92116</v>
      </c>
      <c r="E23" s="4">
        <v>2480</v>
      </c>
      <c r="F23" s="5" t="s">
        <v>37</v>
      </c>
      <c r="G23" s="6">
        <v>55000</v>
      </c>
    </row>
    <row r="24" spans="2:7" ht="15.75">
      <c r="B24" s="47" t="s">
        <v>38</v>
      </c>
      <c r="C24" s="48"/>
      <c r="D24" s="48"/>
      <c r="E24" s="48"/>
      <c r="F24" s="49"/>
      <c r="G24" s="43">
        <f>SUM(G9:G23)</f>
        <v>1091222</v>
      </c>
    </row>
    <row r="25" spans="2:7" ht="18">
      <c r="B25" s="1"/>
      <c r="C25" s="1"/>
      <c r="D25" s="7"/>
      <c r="E25" s="1"/>
      <c r="F25" s="1"/>
      <c r="G25" s="1"/>
    </row>
    <row r="26" spans="2:7" ht="18">
      <c r="B26" s="8"/>
      <c r="C26" s="1"/>
      <c r="D26" s="7"/>
      <c r="E26" s="1"/>
      <c r="F26" s="1"/>
      <c r="G26" s="1"/>
    </row>
    <row r="27" spans="2:7" ht="18">
      <c r="B27" s="8"/>
      <c r="C27" s="1"/>
      <c r="D27" s="7"/>
      <c r="E27" s="1"/>
      <c r="F27" s="1"/>
      <c r="G27" s="1"/>
    </row>
    <row r="28" spans="2:7" ht="15.75">
      <c r="B28" s="1"/>
      <c r="C28" s="1"/>
      <c r="D28" s="1"/>
      <c r="E28" s="1"/>
      <c r="F28" s="1"/>
      <c r="G28" s="9"/>
    </row>
    <row r="29" spans="2:7" ht="15.75">
      <c r="B29" s="1"/>
      <c r="C29" s="1"/>
      <c r="D29" s="1"/>
      <c r="E29" s="1"/>
      <c r="F29" s="1"/>
      <c r="G29" s="9"/>
    </row>
    <row r="30" spans="2:7" ht="15.75">
      <c r="B30" s="1"/>
      <c r="C30" s="1"/>
      <c r="D30" s="1"/>
      <c r="E30" s="1"/>
      <c r="F30" s="1"/>
      <c r="G30" s="1"/>
    </row>
    <row r="31" spans="2:7" ht="15.75">
      <c r="B31" s="1"/>
      <c r="C31" s="1"/>
      <c r="D31" s="1"/>
      <c r="E31" s="1"/>
      <c r="F31" s="1"/>
      <c r="G31" s="9"/>
    </row>
    <row r="32" spans="2:7" ht="15.75">
      <c r="B32" s="1"/>
      <c r="C32" s="1"/>
      <c r="D32" s="1"/>
      <c r="E32" s="1"/>
      <c r="F32" s="1"/>
      <c r="G32" s="9"/>
    </row>
  </sheetData>
  <mergeCells count="3">
    <mergeCell ref="B3:G3"/>
    <mergeCell ref="B4:G4"/>
    <mergeCell ref="B24:F24"/>
  </mergeCells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G149"/>
  <sheetViews>
    <sheetView workbookViewId="0">
      <selection activeCell="F79" sqref="F79"/>
    </sheetView>
  </sheetViews>
  <sheetFormatPr defaultRowHeight="15"/>
  <cols>
    <col min="5" max="5" width="38.28515625" customWidth="1"/>
    <col min="6" max="6" width="16.5703125" customWidth="1"/>
    <col min="7" max="7" width="14.7109375" customWidth="1"/>
  </cols>
  <sheetData>
    <row r="2" spans="2:7" ht="38.25" customHeight="1">
      <c r="B2" s="52" t="s">
        <v>40</v>
      </c>
      <c r="C2" s="53"/>
      <c r="D2" s="53"/>
      <c r="E2" s="53"/>
      <c r="F2" s="53"/>
      <c r="G2" s="53"/>
    </row>
    <row r="3" spans="2:7" ht="15" customHeight="1">
      <c r="B3" s="54" t="s">
        <v>130</v>
      </c>
      <c r="C3" s="55"/>
      <c r="D3" s="55"/>
      <c r="E3" s="55"/>
      <c r="F3" s="55"/>
      <c r="G3" s="55"/>
    </row>
    <row r="4" spans="2:7">
      <c r="B4" s="37"/>
      <c r="C4" s="37"/>
      <c r="D4" s="37"/>
      <c r="E4" s="37"/>
      <c r="F4" s="37"/>
      <c r="G4" s="37"/>
    </row>
    <row r="5" spans="2:7">
      <c r="B5" s="37"/>
      <c r="C5" s="37"/>
      <c r="D5" s="37"/>
      <c r="E5" s="37"/>
      <c r="F5" s="37"/>
      <c r="G5" s="38" t="s">
        <v>1</v>
      </c>
    </row>
    <row r="6" spans="2:7">
      <c r="B6" s="56" t="s">
        <v>3</v>
      </c>
      <c r="C6" s="56" t="s">
        <v>108</v>
      </c>
      <c r="D6" s="56" t="s">
        <v>5</v>
      </c>
      <c r="E6" s="61" t="s">
        <v>41</v>
      </c>
      <c r="F6" s="56" t="s">
        <v>42</v>
      </c>
      <c r="G6" s="56" t="s">
        <v>43</v>
      </c>
    </row>
    <row r="7" spans="2:7">
      <c r="B7" s="57"/>
      <c r="C7" s="57"/>
      <c r="D7" s="59"/>
      <c r="E7" s="62"/>
      <c r="F7" s="57"/>
      <c r="G7" s="57"/>
    </row>
    <row r="8" spans="2:7">
      <c r="B8" s="58"/>
      <c r="C8" s="58"/>
      <c r="D8" s="60"/>
      <c r="E8" s="63"/>
      <c r="F8" s="58"/>
      <c r="G8" s="58"/>
    </row>
    <row r="9" spans="2:7">
      <c r="B9" s="39">
        <v>1</v>
      </c>
      <c r="C9" s="39">
        <v>2</v>
      </c>
      <c r="D9" s="39">
        <v>3</v>
      </c>
      <c r="E9" s="39"/>
      <c r="F9" s="39">
        <v>4</v>
      </c>
      <c r="G9" s="39">
        <v>5</v>
      </c>
    </row>
    <row r="10" spans="2:7">
      <c r="B10" s="11" t="s">
        <v>44</v>
      </c>
      <c r="C10" s="12"/>
      <c r="D10" s="13"/>
      <c r="E10" s="14" t="s">
        <v>45</v>
      </c>
      <c r="F10" s="15">
        <f>+F11</f>
        <v>57038</v>
      </c>
      <c r="G10" s="15">
        <f>+G11</f>
        <v>57038</v>
      </c>
    </row>
    <row r="11" spans="2:7">
      <c r="B11" s="11"/>
      <c r="C11" s="12" t="s">
        <v>46</v>
      </c>
      <c r="D11" s="13"/>
      <c r="E11" s="16" t="s">
        <v>47</v>
      </c>
      <c r="F11" s="17">
        <f>+F12</f>
        <v>57038</v>
      </c>
      <c r="G11" s="18">
        <f>SUM(G12:G18)</f>
        <v>57038</v>
      </c>
    </row>
    <row r="12" spans="2:7" ht="57">
      <c r="B12" s="11"/>
      <c r="C12" s="12"/>
      <c r="D12" s="13" t="s">
        <v>48</v>
      </c>
      <c r="E12" s="19" t="s">
        <v>49</v>
      </c>
      <c r="F12" s="20">
        <v>57038</v>
      </c>
      <c r="G12" s="21"/>
    </row>
    <row r="13" spans="2:7">
      <c r="B13" s="11"/>
      <c r="C13" s="12"/>
      <c r="D13" s="13" t="s">
        <v>50</v>
      </c>
      <c r="E13" s="22" t="s">
        <v>51</v>
      </c>
      <c r="F13" s="20"/>
      <c r="G13" s="21">
        <v>44578</v>
      </c>
    </row>
    <row r="14" spans="2:7">
      <c r="B14" s="11"/>
      <c r="C14" s="12"/>
      <c r="D14" s="13" t="s">
        <v>52</v>
      </c>
      <c r="E14" s="22" t="s">
        <v>53</v>
      </c>
      <c r="F14" s="20"/>
      <c r="G14" s="21">
        <v>2293</v>
      </c>
    </row>
    <row r="15" spans="2:7">
      <c r="B15" s="11"/>
      <c r="C15" s="12"/>
      <c r="D15" s="13" t="s">
        <v>54</v>
      </c>
      <c r="E15" s="22" t="s">
        <v>55</v>
      </c>
      <c r="F15" s="20"/>
      <c r="G15" s="21">
        <v>5687</v>
      </c>
    </row>
    <row r="16" spans="2:7">
      <c r="B16" s="11"/>
      <c r="C16" s="12"/>
      <c r="D16" s="13" t="s">
        <v>56</v>
      </c>
      <c r="E16" s="22" t="s">
        <v>57</v>
      </c>
      <c r="F16" s="20"/>
      <c r="G16" s="21">
        <v>810</v>
      </c>
    </row>
    <row r="17" spans="2:7">
      <c r="B17" s="11"/>
      <c r="C17" s="12"/>
      <c r="D17" s="13" t="s">
        <v>58</v>
      </c>
      <c r="E17" s="19" t="s">
        <v>59</v>
      </c>
      <c r="F17" s="20"/>
      <c r="G17" s="21">
        <v>2824</v>
      </c>
    </row>
    <row r="18" spans="2:7" ht="28.5">
      <c r="B18" s="11"/>
      <c r="C18" s="12"/>
      <c r="D18" s="13" t="s">
        <v>60</v>
      </c>
      <c r="E18" s="19" t="s">
        <v>61</v>
      </c>
      <c r="F18" s="20"/>
      <c r="G18" s="21">
        <v>846</v>
      </c>
    </row>
    <row r="19" spans="2:7" ht="30">
      <c r="B19" s="11" t="s">
        <v>62</v>
      </c>
      <c r="C19" s="12"/>
      <c r="D19" s="13"/>
      <c r="E19" s="14" t="s">
        <v>63</v>
      </c>
      <c r="F19" s="23">
        <v>30000</v>
      </c>
      <c r="G19" s="24">
        <v>30000</v>
      </c>
    </row>
    <row r="20" spans="2:7" ht="28.5">
      <c r="B20" s="11"/>
      <c r="C20" s="12" t="s">
        <v>64</v>
      </c>
      <c r="D20" s="13"/>
      <c r="E20" s="19" t="s">
        <v>65</v>
      </c>
      <c r="F20" s="25">
        <v>30000</v>
      </c>
      <c r="G20" s="26">
        <v>30000</v>
      </c>
    </row>
    <row r="21" spans="2:7" ht="57">
      <c r="B21" s="11"/>
      <c r="C21" s="12"/>
      <c r="D21" s="13" t="s">
        <v>66</v>
      </c>
      <c r="E21" s="19" t="s">
        <v>49</v>
      </c>
      <c r="F21" s="20">
        <v>30000</v>
      </c>
      <c r="G21" s="27"/>
    </row>
    <row r="22" spans="2:7" ht="28.5">
      <c r="B22" s="11"/>
      <c r="C22" s="12"/>
      <c r="D22" s="13" t="s">
        <v>67</v>
      </c>
      <c r="E22" s="19" t="s">
        <v>68</v>
      </c>
      <c r="F22" s="20"/>
      <c r="G22" s="27">
        <v>30000</v>
      </c>
    </row>
    <row r="23" spans="2:7">
      <c r="B23" s="11" t="s">
        <v>39</v>
      </c>
      <c r="C23" s="12"/>
      <c r="D23" s="13"/>
      <c r="E23" s="14" t="s">
        <v>110</v>
      </c>
      <c r="F23" s="23">
        <v>4500</v>
      </c>
      <c r="G23" s="24"/>
    </row>
    <row r="24" spans="2:7">
      <c r="B24" s="11"/>
      <c r="C24" s="12" t="s">
        <v>109</v>
      </c>
      <c r="D24" s="13"/>
      <c r="E24" s="14" t="s">
        <v>111</v>
      </c>
      <c r="F24" s="23">
        <v>4500</v>
      </c>
      <c r="G24" s="24"/>
    </row>
    <row r="25" spans="2:7" ht="57">
      <c r="B25" s="11"/>
      <c r="C25" s="12"/>
      <c r="D25" s="13" t="s">
        <v>48</v>
      </c>
      <c r="E25" s="19" t="s">
        <v>49</v>
      </c>
      <c r="F25" s="20">
        <v>4500</v>
      </c>
      <c r="G25" s="27"/>
    </row>
    <row r="26" spans="2:7">
      <c r="B26" s="11"/>
      <c r="C26" s="12"/>
      <c r="D26" s="13" t="s">
        <v>91</v>
      </c>
      <c r="E26" s="19" t="s">
        <v>92</v>
      </c>
      <c r="F26" s="20"/>
      <c r="G26" s="27">
        <v>4500</v>
      </c>
    </row>
    <row r="27" spans="2:7">
      <c r="B27" s="28">
        <v>852</v>
      </c>
      <c r="C27" s="29"/>
      <c r="D27" s="13"/>
      <c r="E27" s="14" t="s">
        <v>69</v>
      </c>
      <c r="F27" s="15">
        <f>+F28+F53</f>
        <v>384000</v>
      </c>
      <c r="G27" s="15">
        <f>+G28+G53</f>
        <v>384000</v>
      </c>
    </row>
    <row r="28" spans="2:7" ht="28.5">
      <c r="B28" s="28"/>
      <c r="C28" s="29">
        <v>85201</v>
      </c>
      <c r="D28" s="13"/>
      <c r="E28" s="16" t="s">
        <v>70</v>
      </c>
      <c r="F28" s="17">
        <f>SUM(F29:F29)</f>
        <v>220000</v>
      </c>
      <c r="G28" s="17">
        <f>SUM(G30:G52)</f>
        <v>220000</v>
      </c>
    </row>
    <row r="29" spans="2:7" ht="57">
      <c r="B29" s="28"/>
      <c r="C29" s="29"/>
      <c r="D29" s="13" t="s">
        <v>71</v>
      </c>
      <c r="E29" s="19" t="s">
        <v>72</v>
      </c>
      <c r="F29" s="30">
        <v>220000</v>
      </c>
      <c r="G29" s="21"/>
    </row>
    <row r="30" spans="2:7">
      <c r="B30" s="28"/>
      <c r="C30" s="29"/>
      <c r="D30" s="13" t="s">
        <v>73</v>
      </c>
      <c r="E30" s="19" t="s">
        <v>74</v>
      </c>
      <c r="F30" s="30"/>
      <c r="G30" s="30">
        <v>4000</v>
      </c>
    </row>
    <row r="31" spans="2:7">
      <c r="B31" s="28"/>
      <c r="C31" s="29"/>
      <c r="D31" s="13" t="s">
        <v>50</v>
      </c>
      <c r="E31" s="22" t="s">
        <v>51</v>
      </c>
      <c r="F31" s="30"/>
      <c r="G31" s="30">
        <v>71500</v>
      </c>
    </row>
    <row r="32" spans="2:7">
      <c r="B32" s="28"/>
      <c r="C32" s="29"/>
      <c r="D32" s="13" t="s">
        <v>52</v>
      </c>
      <c r="E32" s="22" t="s">
        <v>53</v>
      </c>
      <c r="F32" s="30"/>
      <c r="G32" s="30">
        <v>6200</v>
      </c>
    </row>
    <row r="33" spans="2:7">
      <c r="B33" s="28"/>
      <c r="C33" s="29"/>
      <c r="D33" s="13" t="s">
        <v>54</v>
      </c>
      <c r="E33" s="22" t="s">
        <v>55</v>
      </c>
      <c r="F33" s="30"/>
      <c r="G33" s="30">
        <v>12700</v>
      </c>
    </row>
    <row r="34" spans="2:7">
      <c r="B34" s="28"/>
      <c r="C34" s="29"/>
      <c r="D34" s="13" t="s">
        <v>56</v>
      </c>
      <c r="E34" s="22" t="s">
        <v>57</v>
      </c>
      <c r="F34" s="30"/>
      <c r="G34" s="30">
        <v>2000</v>
      </c>
    </row>
    <row r="35" spans="2:7">
      <c r="B35" s="28"/>
      <c r="C35" s="29"/>
      <c r="D35" s="13" t="s">
        <v>75</v>
      </c>
      <c r="E35" s="19" t="s">
        <v>76</v>
      </c>
      <c r="F35" s="30"/>
      <c r="G35" s="30">
        <v>2000</v>
      </c>
    </row>
    <row r="36" spans="2:7">
      <c r="B36" s="28"/>
      <c r="C36" s="29"/>
      <c r="D36" s="13" t="s">
        <v>77</v>
      </c>
      <c r="E36" s="19" t="s">
        <v>78</v>
      </c>
      <c r="F36" s="30"/>
      <c r="G36" s="30">
        <v>55650</v>
      </c>
    </row>
    <row r="37" spans="2:7">
      <c r="B37" s="28"/>
      <c r="C37" s="29"/>
      <c r="D37" s="13" t="s">
        <v>79</v>
      </c>
      <c r="E37" s="19" t="s">
        <v>80</v>
      </c>
      <c r="F37" s="30"/>
      <c r="G37" s="30">
        <v>37700</v>
      </c>
    </row>
    <row r="38" spans="2:7">
      <c r="B38" s="28"/>
      <c r="C38" s="29"/>
      <c r="D38" s="13" t="s">
        <v>81</v>
      </c>
      <c r="E38" s="19" t="s">
        <v>82</v>
      </c>
      <c r="F38" s="30"/>
      <c r="G38" s="30">
        <v>1000</v>
      </c>
    </row>
    <row r="39" spans="2:7" ht="29.25">
      <c r="B39" s="28"/>
      <c r="C39" s="29"/>
      <c r="D39" s="31" t="s">
        <v>83</v>
      </c>
      <c r="E39" s="32" t="s">
        <v>84</v>
      </c>
      <c r="F39" s="30"/>
      <c r="G39" s="30">
        <v>1000</v>
      </c>
    </row>
    <row r="40" spans="2:7">
      <c r="B40" s="28"/>
      <c r="C40" s="29"/>
      <c r="D40" s="13" t="s">
        <v>85</v>
      </c>
      <c r="E40" s="19" t="s">
        <v>86</v>
      </c>
      <c r="F40" s="30"/>
      <c r="G40" s="30">
        <v>3000</v>
      </c>
    </row>
    <row r="41" spans="2:7">
      <c r="B41" s="28"/>
      <c r="C41" s="29"/>
      <c r="D41" s="13" t="s">
        <v>87</v>
      </c>
      <c r="E41" s="19" t="s">
        <v>88</v>
      </c>
      <c r="F41" s="30"/>
      <c r="G41" s="30">
        <v>2500</v>
      </c>
    </row>
    <row r="42" spans="2:7">
      <c r="B42" s="28"/>
      <c r="C42" s="29"/>
      <c r="D42" s="13" t="s">
        <v>89</v>
      </c>
      <c r="E42" s="19" t="s">
        <v>90</v>
      </c>
      <c r="F42" s="30"/>
      <c r="G42" s="30">
        <v>50</v>
      </c>
    </row>
    <row r="43" spans="2:7">
      <c r="B43" s="28"/>
      <c r="C43" s="29"/>
      <c r="D43" s="13" t="s">
        <v>91</v>
      </c>
      <c r="E43" s="19" t="s">
        <v>92</v>
      </c>
      <c r="F43" s="30"/>
      <c r="G43" s="30">
        <v>14300</v>
      </c>
    </row>
    <row r="44" spans="2:7">
      <c r="B44" s="28"/>
      <c r="C44" s="29"/>
      <c r="D44" s="13" t="s">
        <v>93</v>
      </c>
      <c r="E44" s="19" t="s">
        <v>94</v>
      </c>
      <c r="F44" s="30"/>
      <c r="G44" s="30">
        <v>500</v>
      </c>
    </row>
    <row r="45" spans="2:7" ht="42.75">
      <c r="B45" s="28"/>
      <c r="C45" s="29"/>
      <c r="D45" s="13" t="s">
        <v>95</v>
      </c>
      <c r="E45" s="19" t="s">
        <v>96</v>
      </c>
      <c r="F45" s="30"/>
      <c r="G45" s="30">
        <v>1000</v>
      </c>
    </row>
    <row r="46" spans="2:7" ht="42.75">
      <c r="B46" s="28"/>
      <c r="C46" s="29"/>
      <c r="D46" s="13" t="s">
        <v>97</v>
      </c>
      <c r="E46" s="19" t="s">
        <v>98</v>
      </c>
      <c r="F46" s="30"/>
      <c r="G46" s="30">
        <v>1700</v>
      </c>
    </row>
    <row r="47" spans="2:7">
      <c r="B47" s="28"/>
      <c r="C47" s="29"/>
      <c r="D47" s="13" t="s">
        <v>58</v>
      </c>
      <c r="E47" s="19" t="s">
        <v>59</v>
      </c>
      <c r="F47" s="30"/>
      <c r="G47" s="30">
        <v>0</v>
      </c>
    </row>
    <row r="48" spans="2:7">
      <c r="B48" s="28"/>
      <c r="C48" s="29"/>
      <c r="D48" s="13" t="s">
        <v>99</v>
      </c>
      <c r="E48" s="19" t="s">
        <v>100</v>
      </c>
      <c r="F48" s="30"/>
      <c r="G48" s="30">
        <v>500</v>
      </c>
    </row>
    <row r="49" spans="2:7" ht="28.5">
      <c r="B49" s="28"/>
      <c r="C49" s="29"/>
      <c r="D49" s="13" t="s">
        <v>60</v>
      </c>
      <c r="E49" s="19" t="s">
        <v>61</v>
      </c>
      <c r="F49" s="30"/>
      <c r="G49" s="30">
        <v>2500</v>
      </c>
    </row>
    <row r="50" spans="2:7">
      <c r="B50" s="28"/>
      <c r="C50" s="29"/>
      <c r="D50" s="13" t="s">
        <v>101</v>
      </c>
      <c r="E50" s="19" t="s">
        <v>102</v>
      </c>
      <c r="F50" s="30"/>
      <c r="G50" s="30">
        <v>100</v>
      </c>
    </row>
    <row r="51" spans="2:7" ht="42.75">
      <c r="B51" s="28"/>
      <c r="C51" s="29"/>
      <c r="D51" s="13" t="s">
        <v>103</v>
      </c>
      <c r="E51" s="19" t="s">
        <v>104</v>
      </c>
      <c r="F51" s="30"/>
      <c r="G51" s="30">
        <v>100</v>
      </c>
    </row>
    <row r="52" spans="2:7" ht="28.5">
      <c r="B52" s="28"/>
      <c r="C52" s="29"/>
      <c r="D52" s="13" t="s">
        <v>105</v>
      </c>
      <c r="E52" s="19" t="s">
        <v>106</v>
      </c>
      <c r="F52" s="30"/>
      <c r="G52" s="30">
        <v>0</v>
      </c>
    </row>
    <row r="53" spans="2:7">
      <c r="B53" s="28"/>
      <c r="C53" s="29">
        <v>85204</v>
      </c>
      <c r="D53" s="13"/>
      <c r="E53" s="16" t="s">
        <v>107</v>
      </c>
      <c r="F53" s="17">
        <v>164000</v>
      </c>
      <c r="G53" s="17">
        <v>164000</v>
      </c>
    </row>
    <row r="54" spans="2:7" ht="57">
      <c r="B54" s="28"/>
      <c r="C54" s="29"/>
      <c r="D54" s="13" t="s">
        <v>71</v>
      </c>
      <c r="E54" s="19" t="s">
        <v>72</v>
      </c>
      <c r="F54" s="30">
        <v>164000</v>
      </c>
      <c r="G54" s="21"/>
    </row>
    <row r="55" spans="2:7">
      <c r="B55" s="28"/>
      <c r="C55" s="29"/>
      <c r="D55" s="13" t="s">
        <v>73</v>
      </c>
      <c r="E55" s="19" t="s">
        <v>74</v>
      </c>
      <c r="F55" s="30"/>
      <c r="G55" s="21">
        <v>164000</v>
      </c>
    </row>
    <row r="56" spans="2:7" ht="30">
      <c r="B56" s="28">
        <v>853</v>
      </c>
      <c r="C56" s="29"/>
      <c r="D56" s="13"/>
      <c r="E56" s="14" t="s">
        <v>119</v>
      </c>
      <c r="F56" s="15">
        <v>19992</v>
      </c>
      <c r="G56" s="36"/>
    </row>
    <row r="57" spans="2:7">
      <c r="B57" s="28"/>
      <c r="C57" s="29">
        <v>85395</v>
      </c>
      <c r="D57" s="13"/>
      <c r="E57" s="14" t="s">
        <v>120</v>
      </c>
      <c r="F57" s="15">
        <v>19992</v>
      </c>
      <c r="G57" s="36"/>
    </row>
    <row r="58" spans="2:7" ht="57">
      <c r="B58" s="28"/>
      <c r="C58" s="29"/>
      <c r="D58" s="13" t="s">
        <v>117</v>
      </c>
      <c r="E58" s="19" t="s">
        <v>72</v>
      </c>
      <c r="F58" s="30">
        <v>16994</v>
      </c>
      <c r="G58" s="21"/>
    </row>
    <row r="59" spans="2:7">
      <c r="B59" s="28"/>
      <c r="C59" s="29"/>
      <c r="D59" s="13" t="s">
        <v>123</v>
      </c>
      <c r="E59" s="19" t="s">
        <v>76</v>
      </c>
      <c r="F59" s="30"/>
      <c r="G59" s="21">
        <v>1099</v>
      </c>
    </row>
    <row r="60" spans="2:7">
      <c r="B60" s="28"/>
      <c r="C60" s="29"/>
      <c r="D60" s="13" t="s">
        <v>125</v>
      </c>
      <c r="E60" s="19" t="s">
        <v>78</v>
      </c>
      <c r="F60" s="30"/>
      <c r="G60" s="21">
        <v>1144</v>
      </c>
    </row>
    <row r="61" spans="2:7">
      <c r="B61" s="28"/>
      <c r="C61" s="29"/>
      <c r="D61" s="13" t="s">
        <v>127</v>
      </c>
      <c r="E61" s="19" t="s">
        <v>92</v>
      </c>
      <c r="F61" s="30"/>
      <c r="G61" s="21">
        <v>14751</v>
      </c>
    </row>
    <row r="62" spans="2:7" ht="57">
      <c r="B62" s="28"/>
      <c r="C62" s="29"/>
      <c r="D62" s="13" t="s">
        <v>118</v>
      </c>
      <c r="E62" s="19" t="s">
        <v>72</v>
      </c>
      <c r="F62" s="30">
        <v>2998</v>
      </c>
      <c r="G62" s="21"/>
    </row>
    <row r="63" spans="2:7">
      <c r="B63" s="28"/>
      <c r="C63" s="29"/>
      <c r="D63" s="13" t="s">
        <v>124</v>
      </c>
      <c r="E63" s="19" t="s">
        <v>76</v>
      </c>
      <c r="F63" s="30"/>
      <c r="G63" s="21">
        <v>194</v>
      </c>
    </row>
    <row r="64" spans="2:7">
      <c r="B64" s="28"/>
      <c r="C64" s="29"/>
      <c r="D64" s="13" t="s">
        <v>126</v>
      </c>
      <c r="E64" s="19" t="s">
        <v>78</v>
      </c>
      <c r="F64" s="30"/>
      <c r="G64" s="21">
        <v>201</v>
      </c>
    </row>
    <row r="65" spans="2:7">
      <c r="B65" s="28"/>
      <c r="C65" s="29"/>
      <c r="D65" s="13" t="s">
        <v>128</v>
      </c>
      <c r="E65" s="19" t="s">
        <v>92</v>
      </c>
      <c r="F65" s="30"/>
      <c r="G65" s="21">
        <v>2603</v>
      </c>
    </row>
    <row r="66" spans="2:7">
      <c r="B66" s="28">
        <v>854</v>
      </c>
      <c r="C66" s="29"/>
      <c r="D66" s="35"/>
      <c r="E66" s="14" t="s">
        <v>112</v>
      </c>
      <c r="F66" s="15">
        <v>10500</v>
      </c>
      <c r="G66" s="36"/>
    </row>
    <row r="67" spans="2:7" ht="45">
      <c r="B67" s="28"/>
      <c r="C67" s="29">
        <v>85406</v>
      </c>
      <c r="D67" s="13"/>
      <c r="E67" s="14" t="s">
        <v>113</v>
      </c>
      <c r="F67" s="15">
        <v>1500</v>
      </c>
      <c r="G67" s="36"/>
    </row>
    <row r="68" spans="2:7" ht="57">
      <c r="B68" s="28"/>
      <c r="C68" s="29"/>
      <c r="D68" s="13" t="s">
        <v>71</v>
      </c>
      <c r="E68" s="19" t="s">
        <v>72</v>
      </c>
      <c r="F68" s="30">
        <v>1500</v>
      </c>
      <c r="G68" s="21"/>
    </row>
    <row r="69" spans="2:7">
      <c r="B69" s="28"/>
      <c r="C69" s="29"/>
      <c r="D69" s="13" t="s">
        <v>77</v>
      </c>
      <c r="E69" s="19" t="s">
        <v>78</v>
      </c>
      <c r="F69" s="30"/>
      <c r="G69" s="21">
        <v>1000</v>
      </c>
    </row>
    <row r="70" spans="2:7">
      <c r="B70" s="28"/>
      <c r="C70" s="29"/>
      <c r="D70" s="13" t="s">
        <v>87</v>
      </c>
      <c r="E70" s="19" t="s">
        <v>88</v>
      </c>
      <c r="F70" s="30"/>
      <c r="G70" s="21">
        <v>500</v>
      </c>
    </row>
    <row r="71" spans="2:7">
      <c r="B71" s="28"/>
      <c r="C71" s="29">
        <v>85415</v>
      </c>
      <c r="D71" s="13"/>
      <c r="E71" s="14" t="s">
        <v>114</v>
      </c>
      <c r="F71" s="15">
        <v>9000</v>
      </c>
      <c r="G71" s="36"/>
    </row>
    <row r="72" spans="2:7" ht="71.25">
      <c r="B72" s="28"/>
      <c r="C72" s="29"/>
      <c r="D72" s="13" t="s">
        <v>115</v>
      </c>
      <c r="E72" s="19" t="s">
        <v>116</v>
      </c>
      <c r="F72" s="30">
        <v>9000</v>
      </c>
      <c r="G72" s="36"/>
    </row>
    <row r="73" spans="2:7">
      <c r="B73" s="33"/>
      <c r="C73" s="33"/>
      <c r="D73" s="13" t="s">
        <v>121</v>
      </c>
      <c r="E73" s="19" t="s">
        <v>122</v>
      </c>
      <c r="F73" s="21"/>
      <c r="G73" s="21">
        <v>9000</v>
      </c>
    </row>
    <row r="74" spans="2:7">
      <c r="B74" s="50" t="s">
        <v>38</v>
      </c>
      <c r="C74" s="51"/>
      <c r="D74" s="51"/>
      <c r="E74" s="51"/>
      <c r="F74" s="34">
        <v>506030</v>
      </c>
      <c r="G74" s="34">
        <v>506030</v>
      </c>
    </row>
    <row r="77" spans="2:7">
      <c r="B77" s="52" t="s">
        <v>40</v>
      </c>
      <c r="C77" s="53"/>
      <c r="D77" s="53"/>
      <c r="E77" s="53"/>
      <c r="F77" s="53"/>
      <c r="G77" s="53"/>
    </row>
    <row r="78" spans="2:7">
      <c r="B78" s="54" t="s">
        <v>129</v>
      </c>
      <c r="C78" s="55"/>
      <c r="D78" s="55"/>
      <c r="E78" s="55"/>
      <c r="F78" s="55"/>
      <c r="G78" s="55"/>
    </row>
    <row r="79" spans="2:7">
      <c r="B79" s="37"/>
      <c r="C79" s="37"/>
      <c r="D79" s="37"/>
      <c r="E79" s="37"/>
      <c r="F79" s="37"/>
      <c r="G79" s="37"/>
    </row>
    <row r="80" spans="2:7">
      <c r="B80" s="37"/>
      <c r="C80" s="37"/>
      <c r="D80" s="37"/>
      <c r="E80" s="37"/>
      <c r="F80" s="37"/>
      <c r="G80" s="38" t="s">
        <v>1</v>
      </c>
    </row>
    <row r="81" spans="2:7">
      <c r="B81" s="56" t="s">
        <v>3</v>
      </c>
      <c r="C81" s="56" t="s">
        <v>108</v>
      </c>
      <c r="D81" s="56" t="s">
        <v>5</v>
      </c>
      <c r="E81" s="61" t="s">
        <v>41</v>
      </c>
      <c r="F81" s="56" t="s">
        <v>42</v>
      </c>
      <c r="G81" s="56" t="s">
        <v>43</v>
      </c>
    </row>
    <row r="82" spans="2:7">
      <c r="B82" s="57"/>
      <c r="C82" s="57"/>
      <c r="D82" s="59"/>
      <c r="E82" s="62"/>
      <c r="F82" s="57"/>
      <c r="G82" s="57"/>
    </row>
    <row r="83" spans="2:7">
      <c r="B83" s="58"/>
      <c r="C83" s="58"/>
      <c r="D83" s="60"/>
      <c r="E83" s="63"/>
      <c r="F83" s="58"/>
      <c r="G83" s="58"/>
    </row>
    <row r="84" spans="2:7">
      <c r="B84" s="39">
        <v>1</v>
      </c>
      <c r="C84" s="39">
        <v>2</v>
      </c>
      <c r="D84" s="39">
        <v>3</v>
      </c>
      <c r="E84" s="39"/>
      <c r="F84" s="39">
        <v>4</v>
      </c>
      <c r="G84" s="39">
        <v>5</v>
      </c>
    </row>
    <row r="85" spans="2:7">
      <c r="B85" s="11" t="s">
        <v>44</v>
      </c>
      <c r="C85" s="12"/>
      <c r="D85" s="13"/>
      <c r="E85" s="14" t="s">
        <v>45</v>
      </c>
      <c r="F85" s="15">
        <f>+F86</f>
        <v>57038</v>
      </c>
      <c r="G85" s="15">
        <f>+G86</f>
        <v>57038</v>
      </c>
    </row>
    <row r="86" spans="2:7">
      <c r="B86" s="11"/>
      <c r="C86" s="12" t="s">
        <v>46</v>
      </c>
      <c r="D86" s="13"/>
      <c r="E86" s="16" t="s">
        <v>47</v>
      </c>
      <c r="F86" s="17">
        <f>+F87</f>
        <v>57038</v>
      </c>
      <c r="G86" s="18">
        <f>SUM(G87:G93)</f>
        <v>57038</v>
      </c>
    </row>
    <row r="87" spans="2:7" ht="57">
      <c r="B87" s="11"/>
      <c r="C87" s="12"/>
      <c r="D87" s="13" t="s">
        <v>48</v>
      </c>
      <c r="E87" s="19" t="s">
        <v>49</v>
      </c>
      <c r="F87" s="20">
        <v>57038</v>
      </c>
      <c r="G87" s="21"/>
    </row>
    <row r="88" spans="2:7">
      <c r="B88" s="11"/>
      <c r="C88" s="12"/>
      <c r="D88" s="13" t="s">
        <v>50</v>
      </c>
      <c r="E88" s="22" t="s">
        <v>51</v>
      </c>
      <c r="F88" s="20"/>
      <c r="G88" s="21">
        <v>44578</v>
      </c>
    </row>
    <row r="89" spans="2:7">
      <c r="B89" s="11"/>
      <c r="C89" s="12"/>
      <c r="D89" s="13" t="s">
        <v>52</v>
      </c>
      <c r="E89" s="22" t="s">
        <v>53</v>
      </c>
      <c r="F89" s="20"/>
      <c r="G89" s="21">
        <v>2293</v>
      </c>
    </row>
    <row r="90" spans="2:7">
      <c r="B90" s="11"/>
      <c r="C90" s="12"/>
      <c r="D90" s="13" t="s">
        <v>54</v>
      </c>
      <c r="E90" s="22" t="s">
        <v>55</v>
      </c>
      <c r="F90" s="20"/>
      <c r="G90" s="21">
        <v>5687</v>
      </c>
    </row>
    <row r="91" spans="2:7">
      <c r="B91" s="11"/>
      <c r="C91" s="12"/>
      <c r="D91" s="13" t="s">
        <v>56</v>
      </c>
      <c r="E91" s="22" t="s">
        <v>57</v>
      </c>
      <c r="F91" s="20"/>
      <c r="G91" s="21">
        <v>810</v>
      </c>
    </row>
    <row r="92" spans="2:7">
      <c r="B92" s="11"/>
      <c r="C92" s="12"/>
      <c r="D92" s="13" t="s">
        <v>58</v>
      </c>
      <c r="E92" s="19" t="s">
        <v>59</v>
      </c>
      <c r="F92" s="20"/>
      <c r="G92" s="21">
        <v>2824</v>
      </c>
    </row>
    <row r="93" spans="2:7" ht="28.5">
      <c r="B93" s="11"/>
      <c r="C93" s="12"/>
      <c r="D93" s="13" t="s">
        <v>60</v>
      </c>
      <c r="E93" s="19" t="s">
        <v>61</v>
      </c>
      <c r="F93" s="20"/>
      <c r="G93" s="21">
        <v>846</v>
      </c>
    </row>
    <row r="94" spans="2:7" ht="30">
      <c r="B94" s="11" t="s">
        <v>62</v>
      </c>
      <c r="C94" s="12"/>
      <c r="D94" s="13"/>
      <c r="E94" s="14" t="s">
        <v>63</v>
      </c>
      <c r="F94" s="23">
        <v>30000</v>
      </c>
      <c r="G94" s="24">
        <v>30000</v>
      </c>
    </row>
    <row r="95" spans="2:7" ht="28.5">
      <c r="B95" s="11"/>
      <c r="C95" s="12" t="s">
        <v>64</v>
      </c>
      <c r="D95" s="13"/>
      <c r="E95" s="19" t="s">
        <v>65</v>
      </c>
      <c r="F95" s="25">
        <v>30000</v>
      </c>
      <c r="G95" s="26">
        <v>30000</v>
      </c>
    </row>
    <row r="96" spans="2:7" ht="57">
      <c r="B96" s="11"/>
      <c r="C96" s="12"/>
      <c r="D96" s="13" t="s">
        <v>66</v>
      </c>
      <c r="E96" s="19" t="s">
        <v>49</v>
      </c>
      <c r="F96" s="20">
        <v>30000</v>
      </c>
      <c r="G96" s="27"/>
    </row>
    <row r="97" spans="2:7" ht="28.5">
      <c r="B97" s="11"/>
      <c r="C97" s="12"/>
      <c r="D97" s="13" t="s">
        <v>67</v>
      </c>
      <c r="E97" s="19" t="s">
        <v>68</v>
      </c>
      <c r="F97" s="20"/>
      <c r="G97" s="27">
        <v>30000</v>
      </c>
    </row>
    <row r="98" spans="2:7">
      <c r="B98" s="11" t="s">
        <v>39</v>
      </c>
      <c r="C98" s="12"/>
      <c r="D98" s="13"/>
      <c r="E98" s="14" t="s">
        <v>110</v>
      </c>
      <c r="F98" s="23">
        <v>4500</v>
      </c>
      <c r="G98" s="24"/>
    </row>
    <row r="99" spans="2:7">
      <c r="B99" s="11"/>
      <c r="C99" s="12" t="s">
        <v>109</v>
      </c>
      <c r="D99" s="13"/>
      <c r="E99" s="14" t="s">
        <v>111</v>
      </c>
      <c r="F99" s="23">
        <v>4500</v>
      </c>
      <c r="G99" s="24"/>
    </row>
    <row r="100" spans="2:7" ht="57">
      <c r="B100" s="11"/>
      <c r="C100" s="12"/>
      <c r="D100" s="13" t="s">
        <v>48</v>
      </c>
      <c r="E100" s="19" t="s">
        <v>49</v>
      </c>
      <c r="F100" s="20">
        <v>4500</v>
      </c>
      <c r="G100" s="27"/>
    </row>
    <row r="101" spans="2:7">
      <c r="B101" s="11"/>
      <c r="C101" s="12"/>
      <c r="D101" s="13" t="s">
        <v>91</v>
      </c>
      <c r="E101" s="19" t="s">
        <v>92</v>
      </c>
      <c r="F101" s="20"/>
      <c r="G101" s="27">
        <v>4500</v>
      </c>
    </row>
    <row r="102" spans="2:7">
      <c r="B102" s="28">
        <v>852</v>
      </c>
      <c r="C102" s="29"/>
      <c r="D102" s="13"/>
      <c r="E102" s="14" t="s">
        <v>69</v>
      </c>
      <c r="F102" s="15">
        <f>+F103+F128</f>
        <v>348000</v>
      </c>
      <c r="G102" s="15">
        <f>+G103+G128</f>
        <v>348000</v>
      </c>
    </row>
    <row r="103" spans="2:7" ht="28.5">
      <c r="B103" s="28"/>
      <c r="C103" s="29">
        <v>85201</v>
      </c>
      <c r="D103" s="13"/>
      <c r="E103" s="16" t="s">
        <v>70</v>
      </c>
      <c r="F103" s="17">
        <f>SUM(F104:F104)</f>
        <v>220000</v>
      </c>
      <c r="G103" s="17">
        <f>SUM(G105:G127)</f>
        <v>220000</v>
      </c>
    </row>
    <row r="104" spans="2:7" ht="57">
      <c r="B104" s="28"/>
      <c r="C104" s="29"/>
      <c r="D104" s="13" t="s">
        <v>71</v>
      </c>
      <c r="E104" s="19" t="s">
        <v>72</v>
      </c>
      <c r="F104" s="30">
        <v>220000</v>
      </c>
      <c r="G104" s="21"/>
    </row>
    <row r="105" spans="2:7">
      <c r="B105" s="28"/>
      <c r="C105" s="29"/>
      <c r="D105" s="13" t="s">
        <v>73</v>
      </c>
      <c r="E105" s="19" t="s">
        <v>74</v>
      </c>
      <c r="F105" s="30"/>
      <c r="G105" s="30">
        <v>12500</v>
      </c>
    </row>
    <row r="106" spans="2:7">
      <c r="B106" s="28"/>
      <c r="C106" s="29"/>
      <c r="D106" s="13" t="s">
        <v>50</v>
      </c>
      <c r="E106" s="22" t="s">
        <v>51</v>
      </c>
      <c r="F106" s="30"/>
      <c r="G106" s="30">
        <v>71500</v>
      </c>
    </row>
    <row r="107" spans="2:7">
      <c r="B107" s="28"/>
      <c r="C107" s="29"/>
      <c r="D107" s="13" t="s">
        <v>52</v>
      </c>
      <c r="E107" s="22" t="s">
        <v>53</v>
      </c>
      <c r="F107" s="30"/>
      <c r="G107" s="30">
        <v>6200</v>
      </c>
    </row>
    <row r="108" spans="2:7">
      <c r="B108" s="28"/>
      <c r="C108" s="29"/>
      <c r="D108" s="13" t="s">
        <v>54</v>
      </c>
      <c r="E108" s="22" t="s">
        <v>55</v>
      </c>
      <c r="F108" s="30"/>
      <c r="G108" s="30">
        <v>12700</v>
      </c>
    </row>
    <row r="109" spans="2:7">
      <c r="B109" s="28"/>
      <c r="C109" s="29"/>
      <c r="D109" s="13" t="s">
        <v>56</v>
      </c>
      <c r="E109" s="22" t="s">
        <v>57</v>
      </c>
      <c r="F109" s="30"/>
      <c r="G109" s="30">
        <v>2000</v>
      </c>
    </row>
    <row r="110" spans="2:7">
      <c r="B110" s="28"/>
      <c r="C110" s="29"/>
      <c r="D110" s="13" t="s">
        <v>75</v>
      </c>
      <c r="E110" s="19" t="s">
        <v>76</v>
      </c>
      <c r="F110" s="30"/>
      <c r="G110" s="30">
        <v>2000</v>
      </c>
    </row>
    <row r="111" spans="2:7">
      <c r="B111" s="28"/>
      <c r="C111" s="29"/>
      <c r="D111" s="13" t="s">
        <v>77</v>
      </c>
      <c r="E111" s="19" t="s">
        <v>78</v>
      </c>
      <c r="F111" s="30"/>
      <c r="G111" s="30">
        <v>47150</v>
      </c>
    </row>
    <row r="112" spans="2:7">
      <c r="B112" s="28"/>
      <c r="C112" s="29"/>
      <c r="D112" s="13" t="s">
        <v>79</v>
      </c>
      <c r="E112" s="19" t="s">
        <v>80</v>
      </c>
      <c r="F112" s="30"/>
      <c r="G112" s="30">
        <v>35000</v>
      </c>
    </row>
    <row r="113" spans="2:7">
      <c r="B113" s="28"/>
      <c r="C113" s="29"/>
      <c r="D113" s="13" t="s">
        <v>81</v>
      </c>
      <c r="E113" s="19" t="s">
        <v>82</v>
      </c>
      <c r="F113" s="30"/>
      <c r="G113" s="30">
        <v>1000</v>
      </c>
    </row>
    <row r="114" spans="2:7" ht="29.25">
      <c r="B114" s="28"/>
      <c r="C114" s="29"/>
      <c r="D114" s="31" t="s">
        <v>83</v>
      </c>
      <c r="E114" s="32" t="s">
        <v>84</v>
      </c>
      <c r="F114" s="30"/>
      <c r="G114" s="30">
        <v>1000</v>
      </c>
    </row>
    <row r="115" spans="2:7">
      <c r="B115" s="28"/>
      <c r="C115" s="29"/>
      <c r="D115" s="13" t="s">
        <v>85</v>
      </c>
      <c r="E115" s="19" t="s">
        <v>86</v>
      </c>
      <c r="F115" s="30"/>
      <c r="G115" s="30">
        <v>3000</v>
      </c>
    </row>
    <row r="116" spans="2:7">
      <c r="B116" s="28"/>
      <c r="C116" s="29"/>
      <c r="D116" s="13" t="s">
        <v>87</v>
      </c>
      <c r="E116" s="19" t="s">
        <v>88</v>
      </c>
      <c r="F116" s="30"/>
      <c r="G116" s="30">
        <v>4200</v>
      </c>
    </row>
    <row r="117" spans="2:7">
      <c r="B117" s="28"/>
      <c r="C117" s="29"/>
      <c r="D117" s="13" t="s">
        <v>89</v>
      </c>
      <c r="E117" s="19" t="s">
        <v>90</v>
      </c>
      <c r="F117" s="30"/>
      <c r="G117" s="30">
        <v>50</v>
      </c>
    </row>
    <row r="118" spans="2:7">
      <c r="B118" s="28"/>
      <c r="C118" s="29"/>
      <c r="D118" s="13" t="s">
        <v>91</v>
      </c>
      <c r="E118" s="19" t="s">
        <v>92</v>
      </c>
      <c r="F118" s="30"/>
      <c r="G118" s="30">
        <v>14300</v>
      </c>
    </row>
    <row r="119" spans="2:7">
      <c r="B119" s="28"/>
      <c r="C119" s="29"/>
      <c r="D119" s="13" t="s">
        <v>93</v>
      </c>
      <c r="E119" s="19" t="s">
        <v>94</v>
      </c>
      <c r="F119" s="30"/>
      <c r="G119" s="30">
        <v>500</v>
      </c>
    </row>
    <row r="120" spans="2:7" ht="42.75">
      <c r="B120" s="28"/>
      <c r="C120" s="29"/>
      <c r="D120" s="13" t="s">
        <v>95</v>
      </c>
      <c r="E120" s="19" t="s">
        <v>96</v>
      </c>
      <c r="F120" s="30"/>
      <c r="G120" s="30">
        <v>1000</v>
      </c>
    </row>
    <row r="121" spans="2:7" ht="42.75">
      <c r="B121" s="28"/>
      <c r="C121" s="29"/>
      <c r="D121" s="13" t="s">
        <v>97</v>
      </c>
      <c r="E121" s="19" t="s">
        <v>98</v>
      </c>
      <c r="F121" s="30"/>
      <c r="G121" s="30">
        <v>2600</v>
      </c>
    </row>
    <row r="122" spans="2:7">
      <c r="B122" s="28"/>
      <c r="C122" s="29"/>
      <c r="D122" s="13" t="s">
        <v>58</v>
      </c>
      <c r="E122" s="19" t="s">
        <v>59</v>
      </c>
      <c r="F122" s="30"/>
      <c r="G122" s="30">
        <v>0</v>
      </c>
    </row>
    <row r="123" spans="2:7">
      <c r="B123" s="28"/>
      <c r="C123" s="29"/>
      <c r="D123" s="13" t="s">
        <v>99</v>
      </c>
      <c r="E123" s="19" t="s">
        <v>100</v>
      </c>
      <c r="F123" s="30"/>
      <c r="G123" s="30">
        <v>500</v>
      </c>
    </row>
    <row r="124" spans="2:7" ht="28.5">
      <c r="B124" s="28"/>
      <c r="C124" s="29"/>
      <c r="D124" s="13" t="s">
        <v>60</v>
      </c>
      <c r="E124" s="19" t="s">
        <v>61</v>
      </c>
      <c r="F124" s="30"/>
      <c r="G124" s="30">
        <v>2500</v>
      </c>
    </row>
    <row r="125" spans="2:7">
      <c r="B125" s="28"/>
      <c r="C125" s="29"/>
      <c r="D125" s="13" t="s">
        <v>101</v>
      </c>
      <c r="E125" s="19" t="s">
        <v>102</v>
      </c>
      <c r="F125" s="30"/>
      <c r="G125" s="30">
        <v>100</v>
      </c>
    </row>
    <row r="126" spans="2:7" ht="42.75">
      <c r="B126" s="28"/>
      <c r="C126" s="29"/>
      <c r="D126" s="13" t="s">
        <v>103</v>
      </c>
      <c r="E126" s="19" t="s">
        <v>104</v>
      </c>
      <c r="F126" s="30"/>
      <c r="G126" s="30">
        <v>200</v>
      </c>
    </row>
    <row r="127" spans="2:7" ht="28.5">
      <c r="B127" s="28"/>
      <c r="C127" s="29"/>
      <c r="D127" s="13" t="s">
        <v>105</v>
      </c>
      <c r="E127" s="19" t="s">
        <v>106</v>
      </c>
      <c r="F127" s="30"/>
      <c r="G127" s="30">
        <v>0</v>
      </c>
    </row>
    <row r="128" spans="2:7">
      <c r="B128" s="28"/>
      <c r="C128" s="29">
        <v>85204</v>
      </c>
      <c r="D128" s="13"/>
      <c r="E128" s="16" t="s">
        <v>107</v>
      </c>
      <c r="F128" s="17">
        <f>+F129</f>
        <v>128000</v>
      </c>
      <c r="G128" s="17">
        <f>SUM(G130)</f>
        <v>128000</v>
      </c>
    </row>
    <row r="129" spans="2:7" ht="57">
      <c r="B129" s="28"/>
      <c r="C129" s="29"/>
      <c r="D129" s="13" t="s">
        <v>71</v>
      </c>
      <c r="E129" s="19" t="s">
        <v>72</v>
      </c>
      <c r="F129" s="30">
        <v>128000</v>
      </c>
      <c r="G129" s="21"/>
    </row>
    <row r="130" spans="2:7">
      <c r="B130" s="28"/>
      <c r="C130" s="29"/>
      <c r="D130" s="13" t="s">
        <v>73</v>
      </c>
      <c r="E130" s="19" t="s">
        <v>74</v>
      </c>
      <c r="F130" s="30"/>
      <c r="G130" s="21">
        <v>128000</v>
      </c>
    </row>
    <row r="131" spans="2:7" ht="30">
      <c r="B131" s="28">
        <v>853</v>
      </c>
      <c r="C131" s="29"/>
      <c r="D131" s="13"/>
      <c r="E131" s="14" t="s">
        <v>119</v>
      </c>
      <c r="F131" s="15">
        <v>19992</v>
      </c>
      <c r="G131" s="36"/>
    </row>
    <row r="132" spans="2:7">
      <c r="B132" s="28"/>
      <c r="C132" s="29">
        <v>85395</v>
      </c>
      <c r="D132" s="13"/>
      <c r="E132" s="14" t="s">
        <v>120</v>
      </c>
      <c r="F132" s="15">
        <v>19992</v>
      </c>
      <c r="G132" s="36"/>
    </row>
    <row r="133" spans="2:7" ht="57">
      <c r="B133" s="28"/>
      <c r="C133" s="29"/>
      <c r="D133" s="13" t="s">
        <v>117</v>
      </c>
      <c r="E133" s="19" t="s">
        <v>72</v>
      </c>
      <c r="F133" s="30">
        <v>16994</v>
      </c>
      <c r="G133" s="21"/>
    </row>
    <row r="134" spans="2:7">
      <c r="B134" s="28"/>
      <c r="C134" s="29"/>
      <c r="D134" s="13" t="s">
        <v>123</v>
      </c>
      <c r="E134" s="19" t="s">
        <v>76</v>
      </c>
      <c r="F134" s="30"/>
      <c r="G134" s="21">
        <v>1099</v>
      </c>
    </row>
    <row r="135" spans="2:7">
      <c r="B135" s="28"/>
      <c r="C135" s="29"/>
      <c r="D135" s="13" t="s">
        <v>125</v>
      </c>
      <c r="E135" s="19" t="s">
        <v>78</v>
      </c>
      <c r="F135" s="30"/>
      <c r="G135" s="21">
        <v>1144</v>
      </c>
    </row>
    <row r="136" spans="2:7">
      <c r="B136" s="28"/>
      <c r="C136" s="29"/>
      <c r="D136" s="13" t="s">
        <v>127</v>
      </c>
      <c r="E136" s="19" t="s">
        <v>92</v>
      </c>
      <c r="F136" s="30"/>
      <c r="G136" s="21">
        <v>14751</v>
      </c>
    </row>
    <row r="137" spans="2:7" ht="57">
      <c r="B137" s="28"/>
      <c r="C137" s="29"/>
      <c r="D137" s="13" t="s">
        <v>118</v>
      </c>
      <c r="E137" s="19" t="s">
        <v>72</v>
      </c>
      <c r="F137" s="30">
        <v>2998</v>
      </c>
      <c r="G137" s="21"/>
    </row>
    <row r="138" spans="2:7">
      <c r="B138" s="28"/>
      <c r="C138" s="29"/>
      <c r="D138" s="13" t="s">
        <v>124</v>
      </c>
      <c r="E138" s="19" t="s">
        <v>76</v>
      </c>
      <c r="F138" s="30"/>
      <c r="G138" s="21">
        <v>194</v>
      </c>
    </row>
    <row r="139" spans="2:7">
      <c r="B139" s="28"/>
      <c r="C139" s="29"/>
      <c r="D139" s="13" t="s">
        <v>126</v>
      </c>
      <c r="E139" s="19" t="s">
        <v>78</v>
      </c>
      <c r="F139" s="30"/>
      <c r="G139" s="21">
        <v>201</v>
      </c>
    </row>
    <row r="140" spans="2:7">
      <c r="B140" s="28"/>
      <c r="C140" s="29"/>
      <c r="D140" s="13" t="s">
        <v>128</v>
      </c>
      <c r="E140" s="19" t="s">
        <v>92</v>
      </c>
      <c r="F140" s="30"/>
      <c r="G140" s="21">
        <v>2603</v>
      </c>
    </row>
    <row r="141" spans="2:7">
      <c r="B141" s="28">
        <v>854</v>
      </c>
      <c r="C141" s="29"/>
      <c r="D141" s="35"/>
      <c r="E141" s="14" t="s">
        <v>112</v>
      </c>
      <c r="F141" s="15">
        <v>10500</v>
      </c>
      <c r="G141" s="36"/>
    </row>
    <row r="142" spans="2:7" ht="45">
      <c r="B142" s="28"/>
      <c r="C142" s="29">
        <v>85406</v>
      </c>
      <c r="D142" s="13"/>
      <c r="E142" s="14" t="s">
        <v>113</v>
      </c>
      <c r="F142" s="15">
        <v>1500</v>
      </c>
      <c r="G142" s="36"/>
    </row>
    <row r="143" spans="2:7" ht="57">
      <c r="B143" s="28"/>
      <c r="C143" s="29"/>
      <c r="D143" s="13" t="s">
        <v>71</v>
      </c>
      <c r="E143" s="19" t="s">
        <v>72</v>
      </c>
      <c r="F143" s="30">
        <v>1500</v>
      </c>
      <c r="G143" s="21"/>
    </row>
    <row r="144" spans="2:7">
      <c r="B144" s="28"/>
      <c r="C144" s="29"/>
      <c r="D144" s="13" t="s">
        <v>77</v>
      </c>
      <c r="E144" s="19" t="s">
        <v>78</v>
      </c>
      <c r="F144" s="30"/>
      <c r="G144" s="21">
        <v>1000</v>
      </c>
    </row>
    <row r="145" spans="2:7">
      <c r="B145" s="28"/>
      <c r="C145" s="29"/>
      <c r="D145" s="13" t="s">
        <v>87</v>
      </c>
      <c r="E145" s="19" t="s">
        <v>88</v>
      </c>
      <c r="F145" s="30"/>
      <c r="G145" s="21">
        <v>500</v>
      </c>
    </row>
    <row r="146" spans="2:7">
      <c r="B146" s="28"/>
      <c r="C146" s="29">
        <v>85415</v>
      </c>
      <c r="D146" s="13"/>
      <c r="E146" s="14" t="s">
        <v>114</v>
      </c>
      <c r="F146" s="15">
        <v>9000</v>
      </c>
      <c r="G146" s="36"/>
    </row>
    <row r="147" spans="2:7" ht="71.25">
      <c r="B147" s="28"/>
      <c r="C147" s="29"/>
      <c r="D147" s="13" t="s">
        <v>115</v>
      </c>
      <c r="E147" s="19" t="s">
        <v>116</v>
      </c>
      <c r="F147" s="30">
        <v>9000</v>
      </c>
      <c r="G147" s="36"/>
    </row>
    <row r="148" spans="2:7">
      <c r="B148" s="33"/>
      <c r="C148" s="33"/>
      <c r="D148" s="13" t="s">
        <v>121</v>
      </c>
      <c r="E148" s="19" t="s">
        <v>122</v>
      </c>
      <c r="F148" s="21"/>
      <c r="G148" s="21">
        <v>9000</v>
      </c>
    </row>
    <row r="149" spans="2:7">
      <c r="B149" s="50" t="s">
        <v>38</v>
      </c>
      <c r="C149" s="51"/>
      <c r="D149" s="51"/>
      <c r="E149" s="51"/>
      <c r="F149" s="34">
        <v>470030</v>
      </c>
      <c r="G149" s="34">
        <v>470030</v>
      </c>
    </row>
  </sheetData>
  <mergeCells count="18">
    <mergeCell ref="B149:E149"/>
    <mergeCell ref="B77:G77"/>
    <mergeCell ref="B78:G78"/>
    <mergeCell ref="B81:B83"/>
    <mergeCell ref="C81:C83"/>
    <mergeCell ref="D81:D83"/>
    <mergeCell ref="E81:E83"/>
    <mergeCell ref="F81:F83"/>
    <mergeCell ref="G81:G83"/>
    <mergeCell ref="B74:E74"/>
    <mergeCell ref="B2:G2"/>
    <mergeCell ref="B3:G3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2008-10-30T07:55:04Z</dcterms:modified>
</cp:coreProperties>
</file>