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 firstSheet="2" activeTab="8"/>
  </bookViews>
  <sheets>
    <sheet name="Zał nr 1 dochody" sheetId="11" r:id="rId1"/>
    <sheet name="Zał nr 2 wydatki" sheetId="12" r:id="rId2"/>
    <sheet name="Zał nr 3 WPI" sheetId="8" r:id="rId3"/>
    <sheet name="Zał nr 4" sheetId="7" r:id="rId4"/>
    <sheet name="Zał nr 5 zlecone" sheetId="13" r:id="rId5"/>
    <sheet name="zał nr 6 własne" sheetId="5" r:id="rId6"/>
    <sheet name="zał nr 7 dotacje jst" sheetId="6" r:id="rId7"/>
    <sheet name="zał 8" sheetId="10" r:id="rId8"/>
    <sheet name="zał 8a" sheetId="9" r:id="rId9"/>
    <sheet name="Arkusz1" sheetId="1" r:id="rId10"/>
    <sheet name="Arkusz2" sheetId="2" r:id="rId11"/>
    <sheet name="Arkusz3" sheetId="3" r:id="rId12"/>
    <sheet name="Arkusz4" sheetId="4" r:id="rId13"/>
  </sheets>
  <calcPr calcId="124519"/>
</workbook>
</file>

<file path=xl/calcChain.xml><?xml version="1.0" encoding="utf-8"?>
<calcChain xmlns="http://schemas.openxmlformats.org/spreadsheetml/2006/main">
  <c r="H15" i="10"/>
  <c r="H14" s="1"/>
  <c r="M46" i="8"/>
  <c r="L46"/>
  <c r="J46"/>
  <c r="I46"/>
  <c r="H46"/>
  <c r="G46"/>
  <c r="O28"/>
  <c r="O46" s="1"/>
  <c r="N28"/>
  <c r="N46" s="1"/>
  <c r="M127" i="7" l="1"/>
  <c r="L127"/>
  <c r="J127"/>
  <c r="I127"/>
  <c r="H127"/>
  <c r="G127"/>
  <c r="H20" i="6" l="1"/>
  <c r="G15" i="5"/>
  <c r="F15"/>
  <c r="G16"/>
  <c r="F16"/>
  <c r="G12"/>
  <c r="F12"/>
  <c r="F11" s="1"/>
  <c r="F39" s="1"/>
  <c r="G11"/>
  <c r="G39" s="1"/>
</calcChain>
</file>

<file path=xl/sharedStrings.xml><?xml version="1.0" encoding="utf-8"?>
<sst xmlns="http://schemas.openxmlformats.org/spreadsheetml/2006/main" count="2218" uniqueCount="746">
  <si>
    <t>Dochody i wydatki związane z realizacją zadań własnych powiatu nakielskiego w 2009 roku</t>
  </si>
  <si>
    <t>w złotych</t>
  </si>
  <si>
    <t>Dział</t>
  </si>
  <si>
    <t>Rozdz</t>
  </si>
  <si>
    <t>§</t>
  </si>
  <si>
    <t>Nazwa</t>
  </si>
  <si>
    <t>Dotacje ogółem</t>
  </si>
  <si>
    <t>Wydatki ogółem</t>
  </si>
  <si>
    <t>Transport i łączność</t>
  </si>
  <si>
    <t>Drogi publiczne powiatowe</t>
  </si>
  <si>
    <t>Dotacje celowe otrzymane z budżetu państwa na realizację inwestycji i zakupów inwestycyjnych własnych powiatu</t>
  </si>
  <si>
    <t>Wydatki inwestycyjne jednostek budżetowych</t>
  </si>
  <si>
    <t>Pomoc społeczna</t>
  </si>
  <si>
    <t>Domy pomocy społecznej</t>
  </si>
  <si>
    <t>2130</t>
  </si>
  <si>
    <t>Dotacje celowe otrzymane z budżetu państwa na realizację bieżących zadań własnych powiatu</t>
  </si>
  <si>
    <t>3020</t>
  </si>
  <si>
    <t>Wydatki osobowe niezaliczane do wynagrodzeń</t>
  </si>
  <si>
    <t>4010</t>
  </si>
  <si>
    <t>Wynagrodzenia osobowe pracowników</t>
  </si>
  <si>
    <t>4040</t>
  </si>
  <si>
    <t>Dodatkowe wynagrodzenia roczne</t>
  </si>
  <si>
    <t>4110</t>
  </si>
  <si>
    <t>Składki na ubezpieczenia społeczne</t>
  </si>
  <si>
    <t>4120</t>
  </si>
  <si>
    <t>Składki na Fundusz Pracy</t>
  </si>
  <si>
    <t>4210</t>
  </si>
  <si>
    <t>Zakup materiałów i wyposażenia</t>
  </si>
  <si>
    <t>4220</t>
  </si>
  <si>
    <t>Zakup środków żywności</t>
  </si>
  <si>
    <t>4230</t>
  </si>
  <si>
    <t>Zakup leków i materiałów medycznych</t>
  </si>
  <si>
    <t>4260</t>
  </si>
  <si>
    <t>Zakup energii</t>
  </si>
  <si>
    <t>4270</t>
  </si>
  <si>
    <t>Zakup usług remontowych</t>
  </si>
  <si>
    <t>4280</t>
  </si>
  <si>
    <t>Zakup usług zdrowotnych</t>
  </si>
  <si>
    <t>4300</t>
  </si>
  <si>
    <t>Zakup usług pozostałych</t>
  </si>
  <si>
    <t>4430</t>
  </si>
  <si>
    <t>Różne opłaty i składki</t>
  </si>
  <si>
    <t>4440</t>
  </si>
  <si>
    <t>Odpisy na zakładowy fundusz świadczeń socjalnych</t>
  </si>
  <si>
    <t>Powiatowe Centrum Pomocy Rodzinie</t>
  </si>
  <si>
    <t>Ogółem</t>
  </si>
  <si>
    <t>Wynagrodzenia bezosobowe</t>
  </si>
  <si>
    <t>Oświata i wychowanie</t>
  </si>
  <si>
    <t>Pozostała działalność</t>
  </si>
  <si>
    <t>Dotacje celowe dla jednostek samorządu terytorialnego w 2009 roku</t>
  </si>
  <si>
    <t>Lp.</t>
  </si>
  <si>
    <t>Rozdział</t>
  </si>
  <si>
    <t>Nazwa zadania</t>
  </si>
  <si>
    <t>Kwota dotacji</t>
  </si>
  <si>
    <t>Gmina Nakło nad Notecią - porozumienie w sprawie partycypacji w budowie ścieżki rowerowo-pieszej Nakło Paterek</t>
  </si>
  <si>
    <t>Gmina Nakło nad Notecią, Gmina Szubin, Gmina Kcynia, Gmina Mrocza, Gmina Sadki - umowa w sprawie współfinansowania imprez promujących Powiat Nakielski</t>
  </si>
  <si>
    <t>801</t>
  </si>
  <si>
    <t>80130</t>
  </si>
  <si>
    <t>Powiat Zielona Góra, Powiat Brodnica, Powiat Poznań, Powiat Wągrowiec - porozumienie w sprawie dofinansowania dokształcania uczniów klas wielozawodowych</t>
  </si>
  <si>
    <t>Urząd Marszałkowski - porozumienie w sprawie dofinansowania dokształcania uczniów klas wielozawodowych</t>
  </si>
  <si>
    <t>852</t>
  </si>
  <si>
    <t>85201</t>
  </si>
  <si>
    <t>Powiat Gniezno, Powiat Sępólno Krajeńskie, Powiat Brodnica, Powiat Chełmno, Powiat Inowrocław, Powiat Września, Powiat Grudziądz, Powiat Bydgoszcz, Miasto Bydgoszcz, Powiat Świecie, Powiat Toruń - porozumienie w sprawie ponoszenia wydatków związanych z pobytem dzieci powiatu nakielskiego w placówkach opiekuńczo-wychowawczych</t>
  </si>
  <si>
    <t>85204</t>
  </si>
  <si>
    <t>Powiat Brodnica, Powiat Sępólno Krajeńskie, Miasto Bydgoszcz, Powiat Szczecin, Miasto Toruń, Miasto Kielce, Powiat Wąbrzeźno, Powiat Żnin, Powiat Piła - porozumienie w sprawie ponoszenia wydatków związanych z pobytem dzieci z powiatu nakielskiego w rodzinach zastępczych</t>
  </si>
  <si>
    <t>853</t>
  </si>
  <si>
    <t>85395</t>
  </si>
  <si>
    <t>Powiat Tucholski - umowa o dofinansowanie projektu "Kadry oświaty podwyższają swoje kwalifikacje" w ramach Programu Operacyjnego Kapitał Ludzki</t>
  </si>
  <si>
    <t>Powiat Toruński - umowa o dofinansowanie projektu w ramach programu operacyjnego Kapitał Ludzki, projekt "Podniesienie atrakcyjności i jakości szkolnictwa zawodowego na terenie województwa kujawsko-pomorskiego w roku szkolnym 2008/2009"</t>
  </si>
  <si>
    <t>921</t>
  </si>
  <si>
    <t>92116</t>
  </si>
  <si>
    <t>Urząd Miasta i Gminy w Nakle nad Notecią - porozumienie w sprawie powierzenia Bibliotece Publicznej w Nakle nad Notecią zadań Powiatowej Biblioteki Publicznej dla Powiatu Nakielskiego</t>
  </si>
  <si>
    <t>926</t>
  </si>
  <si>
    <t>92601</t>
  </si>
  <si>
    <t>Urząd Miasta i Gminy w Nakle nad Notecią - porozumienie w sprawie partycypacji w kosztach budowy basenu w Nakle nad Notecią</t>
  </si>
  <si>
    <t>900</t>
  </si>
  <si>
    <t>90015</t>
  </si>
  <si>
    <t xml:space="preserve">Gmina Nakło nad Notecią  - umowa w sprawie realizacji oświetlenia przy drodze powiatowej Nr 1926 Nakło-Bydgoszcz na odcinku Nakło-Występ </t>
  </si>
  <si>
    <t xml:space="preserve">Zadania inwestycyjne powiatu nakielskiego w 2009 roku </t>
  </si>
  <si>
    <t>L.p.</t>
  </si>
  <si>
    <t xml:space="preserve">Nazwa zadania inwestycyjnego </t>
  </si>
  <si>
    <t>Łączne koszty finansowe</t>
  </si>
  <si>
    <t>Planowane wydatki</t>
  </si>
  <si>
    <t>Jednostka organizacyjna realizująca program lub koordynująca wykonanie programu</t>
  </si>
  <si>
    <t>rok budżetowy 2009 (8+9+10+11)</t>
  </si>
  <si>
    <t>z tego źródła finansowania</t>
  </si>
  <si>
    <t>dochody własne jst</t>
  </si>
  <si>
    <t>kredyty, pożyczki, obligacje</t>
  </si>
  <si>
    <t>środki pochodzące z innych źródeł*</t>
  </si>
  <si>
    <t>środki wymienione w art. 5 ust. 1 pkt 2 i 3 u.f.p.</t>
  </si>
  <si>
    <t>1.</t>
  </si>
  <si>
    <t>Partycypacja w budowie ścieżki rowerowo-pieszej Nakło-Paterek 100.000,00 zł i partycypacja w przygotowaniu dokumentacji nowego rozwiązania komunikacyjnego - skrzyżowanie dróg Nr 241 i Nr 246 w Paterku</t>
  </si>
  <si>
    <t>A.</t>
  </si>
  <si>
    <t>Gmina Nakło</t>
  </si>
  <si>
    <t xml:space="preserve">B. </t>
  </si>
  <si>
    <t>C.</t>
  </si>
  <si>
    <t>Modernizacja (Remont) drogi powiatowej Nr 1916 Samostrzel - Sadki</t>
  </si>
  <si>
    <t>Zarząd Dróg Powiatowych</t>
  </si>
  <si>
    <t>2.</t>
  </si>
  <si>
    <t>3.</t>
  </si>
  <si>
    <t>Modernizacja (Remont) drogi powiatowej Nr 1912 Liszkowo-Sadki</t>
  </si>
  <si>
    <t>Modernizacja (Remont) drogi powiatowej Nr 1905 Liszkowo-Mrocza</t>
  </si>
  <si>
    <t>4.</t>
  </si>
  <si>
    <t>Modernizacja (Remont) drogi powiatowej Nr 1921 Paterek-Łankowiczki</t>
  </si>
  <si>
    <t>5.</t>
  </si>
  <si>
    <t>6.</t>
  </si>
  <si>
    <t>Przebudowa drogi powiatowej Nr 1932 Sipiory-Czerwonak</t>
  </si>
  <si>
    <t>7.</t>
  </si>
  <si>
    <t>Modernizacja (Remont) drogi powiatowej nr 1934 Zalesie Szaradowo</t>
  </si>
  <si>
    <t>8.</t>
  </si>
  <si>
    <t>Modernizacja (Remont) drogi powiatowej nr 1950 Rynarzewo -Łabiszyn</t>
  </si>
  <si>
    <t>Modernizacja (Remont) drogi powiatowej Nr 1928 Smogulec - Kcynia</t>
  </si>
  <si>
    <t xml:space="preserve">Modernizacja (Remont) drogi powiatowej Nr 1906 Dziunin-Mrocza  </t>
  </si>
  <si>
    <t>Rozbudowa drogipowiatowej Nr 1939 Miastowice-Podobowice</t>
  </si>
  <si>
    <t>Modernizacja (Remont) drogi powiatowej Nr 1930 Dobieszewko-Kcynia</t>
  </si>
  <si>
    <t>Modernizacja (Remont) połączenia drogowego łączącego drogę krajową Nr 5 z drogą wojewódzką Nr 247 Zalesie-Królikowo-Dąbrówka Słupska - droga powiatowa Nr 1944 i Nr 1943</t>
  </si>
  <si>
    <t>Modernizacja (Remont) drogi powiatowej Nr 1926 Nakło-Bydgoszcz</t>
  </si>
  <si>
    <t>Zakup dwóch zestawów komputerowych dla Zarządu Drogowego</t>
  </si>
  <si>
    <t>B.</t>
  </si>
  <si>
    <t xml:space="preserve">Zakup kosiarki bijakowej dla Zarządu Dróg Powiatowych </t>
  </si>
  <si>
    <t>Instalacja klimatyzacji w budynku Starostwa Powiatowego w Nakle nad Notecią</t>
  </si>
  <si>
    <t>Starostwo Powiatowe</t>
  </si>
  <si>
    <t xml:space="preserve">Rezerwy na wydatki, których szczegółowy podział na pozycje klasyfikacji budżetowej nie mógł być dokonany w okresie planowania budżetu </t>
  </si>
  <si>
    <t>Zakup systemu informatycznego w Starostwie Powiatowym - Wydział Finansowy</t>
  </si>
  <si>
    <t>Zakup sprzętu informatycznego - zestawy komputerowe dla Starostwa Powiatowego</t>
  </si>
  <si>
    <t>Rozbudowa sieci komputerowej w Starostwie Powiatowym, zakup serwera na systemie Windows 2003 Serwer</t>
  </si>
  <si>
    <t>Budowa sali gimnastycznej przy                 I Liceum Ogólnokształcącym w Szubinie</t>
  </si>
  <si>
    <t>Budowa centrum rekreacyjno-sportowego (sali gimnastycznej) przy ZSP im. S. Staszica w Nakle nad Notecią</t>
  </si>
  <si>
    <t>Opracowanie studium wykonalności przystani wodnej na rzece Noteć w Nakle nad Notecią</t>
  </si>
  <si>
    <t>Budowa przystani wodnej na rzece Noteć w Nakle nad Notecią - dokumentacja projektowa</t>
  </si>
  <si>
    <t>Budowa boiska sportowego Orlik przy ZSP w Szubinie</t>
  </si>
  <si>
    <t>Termomodernizacja budynku internatu przy ZSP w Szubinie (docieplenie ścian, wymiana okien, drzwi)</t>
  </si>
  <si>
    <t>Zakup kontenera sanitarnego na przystań wodną</t>
  </si>
  <si>
    <t>Zespół Szkół Żeglugi Śródlądowej</t>
  </si>
  <si>
    <t>Termomodernizacja budynku szkoły ZSŻŚ w Nakle nad Notecią (docieplenie ścian, wymiana okien, docieplenie dachu)</t>
  </si>
  <si>
    <t>Termomodernizacja budynku szkoły ZSP w Nakle nad Notecią (docieplenie elewacji,)</t>
  </si>
  <si>
    <t>Zakup pomp wodnych do silników głównych statku szkolnego</t>
  </si>
  <si>
    <t>Zakup statku Bizon-B-16 dla ZSŻŚ w Nakle nad Notecią</t>
  </si>
  <si>
    <t>Termomodernizacja budynku szkoły ZSS w Szubinie (docieplenie ścian, wymiana okien,docieplenie dachu)</t>
  </si>
  <si>
    <t>Partycypacja w kosztach budowy basenu w Nakle nad Notecią</t>
  </si>
  <si>
    <t>Zakup samochodu - bus dla Młodzieżowego Ośrodka Wychowawczego w Samostrzelu</t>
  </si>
  <si>
    <t>Młodzieżowy Ośrodek Wychowawczy w Samostrzelu</t>
  </si>
  <si>
    <t>Budowa szybu i instalacja windy dla Środowiskowego Domu Samopomocy w Nakle nad Notecią</t>
  </si>
  <si>
    <t xml:space="preserve">Dom Pomocy Społecznej </t>
  </si>
  <si>
    <t xml:space="preserve">Modernizacja budynku w Szubinie przeznaczonego na filię Powiatowego Urzędu Pracy </t>
  </si>
  <si>
    <t>x</t>
  </si>
  <si>
    <t>kredyty - 2 283 000,00 pożyczki - 1 831 900,00 zł</t>
  </si>
  <si>
    <t>* Wybrać odpowiednie oznaczenie źródła finansowania:</t>
  </si>
  <si>
    <t>A. Dotacje i środki z budżetu państwa (np. od wojewody, MEN, UKFIS, ….)</t>
  </si>
  <si>
    <t>B. Środki i dotacje otrzymane od innych jst oraz innych jednostek zaliczanych do sektora finansów publicznych</t>
  </si>
  <si>
    <t>C. Inne źródła</t>
  </si>
  <si>
    <t xml:space="preserve">Pomoc finansowa na budowę oświetlenia przy drodze powiatowej 1926 Nakło- Bydgoszcz na odcinku Nakło-Występ </t>
  </si>
  <si>
    <t>Limity wydatków na wieloletnie programy inwestycyjne powiatu nakielskiego w latach 2009-2012</t>
  </si>
  <si>
    <t>Nazwa zadania inwestycyjnego i okres realizacji w latach</t>
  </si>
  <si>
    <t>2010 rok</t>
  </si>
  <si>
    <t>2011 rok</t>
  </si>
  <si>
    <t>2012 rok</t>
  </si>
  <si>
    <t>6050 6058 6059</t>
  </si>
  <si>
    <t>Modernizacja (Remont) drogi powiatowej nr 1938 Kcynia-Dziewierzewo</t>
  </si>
  <si>
    <t>Zarząd Dróg Powiatowych w Nakle nad Notecią</t>
  </si>
  <si>
    <t xml:space="preserve">Modernizacja (Remont) drogi powiatowej nr 1948 Samoklęski Małe-Zamość </t>
  </si>
  <si>
    <t xml:space="preserve">Rozbudowa drogi powiatowej nr 1939 Miastowice-Podobowice </t>
  </si>
  <si>
    <t xml:space="preserve">Modernizacja (Remont) drogi powiatowej nr 1930 Dobieszewko-Kcynia </t>
  </si>
  <si>
    <t xml:space="preserve">Modernizacja (Remont) drogi powiatowej nr 1926 Nakło-Bydgoszcz </t>
  </si>
  <si>
    <t>6050</t>
  </si>
  <si>
    <t>Modernizacja (Remont) drogi powiatowej Nr 1928 Smogulec-Kcynia</t>
  </si>
  <si>
    <t>6058</t>
  </si>
  <si>
    <t>6059</t>
  </si>
  <si>
    <t>Przebudowa drogi powiatowej nr 1932 Sipiory-Czerwonak</t>
  </si>
  <si>
    <t>9.</t>
  </si>
  <si>
    <t xml:space="preserve">Budowa przystani wodnej na rzece Noteć - wykonanie projektu </t>
  </si>
  <si>
    <t>Starostwo Powiatowe w Nakle nad Notecią</t>
  </si>
  <si>
    <t>10.</t>
  </si>
  <si>
    <t>801 854</t>
  </si>
  <si>
    <t>80111 80130 85420</t>
  </si>
  <si>
    <t>Termomodernizacja budynków szkół i placówek: ZSP w Szubinie, ZSŻŚ w Nakle,  ZSS w Szubinie, LO Nakło, ILO Szubin, ZSP Nakło</t>
  </si>
  <si>
    <t>Urząd Miasta i Gminy w Nakle nad Notecią</t>
  </si>
  <si>
    <t>11.</t>
  </si>
  <si>
    <t>12.</t>
  </si>
  <si>
    <t>Budowa sali gimnastycznej przy         I Liceum Ogólnokształcącym w Szubinie</t>
  </si>
  <si>
    <t>kredyt - 1.000.000,00 zł     pożyczki - 1.831.900,00 zł</t>
  </si>
  <si>
    <t>6300</t>
  </si>
  <si>
    <t xml:space="preserve">Zakup pięciu fantomów do szkolenia z zakresu udzielania pierwszej pomocy </t>
  </si>
  <si>
    <t>Załącznik Nr 3 do uchwały Nr XXXIX/ 350 /2009 Rady Powiatu w Nakle nad Notecią z dnia 26 sierpnia 2009 roku</t>
  </si>
  <si>
    <t>Załącznik Nr 4  do uchwały Nr XXXIX/350 /2009 Rady Powiatu w Nakle nad Notecią z dnia 26 sierpnia 2009 r.</t>
  </si>
  <si>
    <t>Załącznik Nr 6   do uchwały Nr XXXIX/ 350 /2009 Rady Powiatu w Nakle nad Notecią z dnia 26 sierpnia 2009 roku</t>
  </si>
  <si>
    <t>Załącznik Nr  7  do uchwały Nr XXXIX/350 /2009 Rady Powiatu w Nakle nad Notecią z dnia 26 sierpnia 2009 roku</t>
  </si>
  <si>
    <t>Plan przychodów i wydatków Powiatowego Funduszu Gospodarki Zasobem Geodezyjnym i Kartograficznym na 2009 rok</t>
  </si>
  <si>
    <t>Załącznik nr 8a do uchwały Nr XXXIX/350 /2009 Rady Powiatu w Nakle nad Notecią z dnia 26 sierpnia 2009 roku</t>
  </si>
  <si>
    <t>Jednostka: Fundusz Gospodarki Zasobem Geodezyjnym i Kartograficznym</t>
  </si>
  <si>
    <t>Stan środków obrotowych na początek roku</t>
  </si>
  <si>
    <t>1 148 703,43</t>
  </si>
  <si>
    <t>710</t>
  </si>
  <si>
    <t>Działalność usługowa</t>
  </si>
  <si>
    <t>71030</t>
  </si>
  <si>
    <t>Fundusz Gospodarki Zasobem Geodezyjnym i Kartograficznym</t>
  </si>
  <si>
    <t>Stan środków obrotowych na koniec roku</t>
  </si>
  <si>
    <t>531 703,43</t>
  </si>
  <si>
    <t>Przychody</t>
  </si>
  <si>
    <t>595 000,00</t>
  </si>
  <si>
    <t>0830</t>
  </si>
  <si>
    <t>Wpływy z usług</t>
  </si>
  <si>
    <t>550 000,00</t>
  </si>
  <si>
    <t>0910</t>
  </si>
  <si>
    <t>Odsetki od nieterminowych wpłat z tytułu podatków i opłat</t>
  </si>
  <si>
    <t>2 000,00</t>
  </si>
  <si>
    <t>0920</t>
  </si>
  <si>
    <t>Pozostałe odsetki</t>
  </si>
  <si>
    <t>43 000,00</t>
  </si>
  <si>
    <t>Koszty</t>
  </si>
  <si>
    <t>1 212 000,00</t>
  </si>
  <si>
    <t>2960</t>
  </si>
  <si>
    <t>Przelewy redystrybucyjne</t>
  </si>
  <si>
    <t>120 000,00</t>
  </si>
  <si>
    <t>1 000,00</t>
  </si>
  <si>
    <t>500,00</t>
  </si>
  <si>
    <t>4170</t>
  </si>
  <si>
    <t>15 000,00</t>
  </si>
  <si>
    <t>35 000,00</t>
  </si>
  <si>
    <t>4240</t>
  </si>
  <si>
    <t>Zakup pomocy naukowych, dydaktycznych i książek</t>
  </si>
  <si>
    <t>150 000,00</t>
  </si>
  <si>
    <t>586 000,00</t>
  </si>
  <si>
    <t>4350</t>
  </si>
  <si>
    <t>Zakup usług dostępu do sieci Internet</t>
  </si>
  <si>
    <t>12 000,00</t>
  </si>
  <si>
    <t>4370</t>
  </si>
  <si>
    <t>Opłata z tytułu zakupu usług telekomunikacyjnych telefonii stacjinarnej</t>
  </si>
  <si>
    <t>1 500,00</t>
  </si>
  <si>
    <t>4390</t>
  </si>
  <si>
    <t>Zakup usług obejmujących wykonanie ekspertyz, analiz i opinii</t>
  </si>
  <si>
    <t>3 000,00</t>
  </si>
  <si>
    <t>4510</t>
  </si>
  <si>
    <t>Opłaty na rzecz budżetu państwa</t>
  </si>
  <si>
    <t>4610</t>
  </si>
  <si>
    <t>Koszty postępowania sądowego i prokuratorskiego</t>
  </si>
  <si>
    <t>4700</t>
  </si>
  <si>
    <t xml:space="preserve">Szkolenia pracowników niebędących członkami korpusu służby cywilnej </t>
  </si>
  <si>
    <t>8 000,00</t>
  </si>
  <si>
    <t>4740</t>
  </si>
  <si>
    <t>Zakup materiałów papierniczych do sprzętu drukarskiego i urządzeń kserograficznych</t>
  </si>
  <si>
    <t>4750</t>
  </si>
  <si>
    <t>Zakup akcesoriów komputerowych, w tym programów i licencji</t>
  </si>
  <si>
    <t>30 000,00</t>
  </si>
  <si>
    <t>6110</t>
  </si>
  <si>
    <t>Wydatki inwestycyjne funduszy celowych</t>
  </si>
  <si>
    <t>6120</t>
  </si>
  <si>
    <t>Wydatki na zakupy inwestycyjne funduszy celowych</t>
  </si>
  <si>
    <t>70 000,00</t>
  </si>
  <si>
    <t>Załącznik Nr 8 do uchwały Nr XXXIX/350/2009 Rady Powiatu w Nakle nad Notecią z dnia 26 sierpnia 2009 roku</t>
  </si>
  <si>
    <t>Wyszczególnienie</t>
  </si>
  <si>
    <t>Plan na 2009 rok</t>
  </si>
  <si>
    <t>I.</t>
  </si>
  <si>
    <t>Stan środków obrotowych na poczatek roku</t>
  </si>
  <si>
    <t>II.</t>
  </si>
  <si>
    <t>III.</t>
  </si>
  <si>
    <t>Wydatki (1+2)</t>
  </si>
  <si>
    <t>Wydatki bieżące</t>
  </si>
  <si>
    <t>Wynagrodzenia bezosobowe i pochodne</t>
  </si>
  <si>
    <t>Zakup usług dostępu do sieci internet</t>
  </si>
  <si>
    <t>Opłaty z tytułu usług telekomunikacyjnych telefonii stacjonarnej</t>
  </si>
  <si>
    <t>Szkolenia pracowników niebędących członkami korpusu służby cywilnej</t>
  </si>
  <si>
    <t>Wydatki majątkowe</t>
  </si>
  <si>
    <t>IV.</t>
  </si>
  <si>
    <t xml:space="preserve">Powiatowy Fundusz Gospodarki Zasobem Geodezyjnym i Kartograficznym działa na podstawie i zgodnie z zasadami określonymi w ustawie z dnia 17 maja 1989 roku - Prawo geodezyjne i kartograficzne (Dz. U. z 2005 roku Nr 240, poz. 2027 ze zmianami). Przychody na 2009 rok planuje się w wysokości ogółem 1.743.703,43 zł w skład których wchodzą: przychody ze świadczonych usług przez Powiatowy Ośrodek Dokumentacji Geodezyjnej i Kartograficznej i Ewidencji Gruntów w wysokości 550.000,00 zł, przychody z tytułu odsetek bankowych od środków zgromadzonych na rachunku bankowym w wysokości 43.000,00 zł, odsetki od nieterminowych wpłat 2.000,00 zł niewykorzystane środki z lat ubiegłych w wysokości 1.148.703,43 zł. </t>
  </si>
  <si>
    <t>Plan wydatków funduszu obejmuje wydatki związane z bieżącą działalnością Ośrodka Dokumentacji Geodezyjnej i Kartograficznej. Kwotę 120.000,00 zł planuje się przeznaczać do Funduszu Centralnego i Wojewódzkiego GZGiK jako obowiązkowy odpis 20% od wpływów - § 2960, w § 4170 wynagrodzenia bezosobowe wraz z pochodnymi na umowy - zlecenia i umowy o dzieło - kwota 16.500,00 zł, § 4210 zakup materiałów - kwota 35.000,00 zł, § 4240 na zakup pomocy naukowych, dydaktycznych i książek - kwota 1.000,00 zł, § 4270 na zakup usług remontowych, remont pomieszczeń w budynku przy ulicy ks.P. Skargi w Nakle nad Notecią,naprawę sprzętu komputerowego i konserwację urządzeń kwotę 150.000,00 zł. W paragrafie 4300 - zakup usług pozostałych - planuje się na wykonanie modernizacji ewidencji gruntów i założenie ewidencji budynków dla 17 obrębów wiejskich gminy Kcynia, rozpoczęcie modernizacji ewidencji gruntów i założenie ewidencji budynków dla 19 obrębów wiejskich gminy Nakło nad Notecią, wykonanie prac geodezyjno-kartograficznych związanych z weryfikacją danych ewidencji gruntów, skanowaniem dokumentacji powiatowego zasobu geodezyjnego, zlecenie opracowania przejścia z państwowego układu współrzędnych 1965 do układu 2000 a  także na konserwację i naprawę sprzętu reprodukcyjnego, biurowego i komputerowego 586.000,00 zł. Paragraf 4350 na opłaty za usługi internetowe - kwota 12.000,00 zł, w § 4370 kwotę 1.500,00 zł przeznaczono na opłaty za usługi telefonii stacjonarnej, w § 4390 na wykonanie ekspertyz, analiz i opinii zabezpieczono 12.000,00 zł, w § 4430 na różne opłaty i składki - kwota 3.000,00 zł, § 4510 opłaty na rzecz budżetu państwa w wysokości 1000zł, a w § 4610 na koszty postępowania sądowego i prokuratorskiego - kwota 1.000,00 zł. Na szkolenia pracowników w § 4700 zabezpiecza się kwotę 8.000,00 zł, w § 4740 na materiały papiernicze do drukarek i kserokopiarek kwotę 15.000,00 zł, a w § 4750 na akcesoria komputerowe, programy i licencje kwotę 30.000,00 zł. Paragraf 6120 zabezpiecza środki finansowe w kwocie 70.000,00 zł na zakup 2 kserokopiarek cyfrowych kolorowych, 6 zestawów komputerowych, 2 drukarki laserowe oraz paragraf 6110 zabezpiecza się środki finansowe  w kwocie 150.000,00 zł na adaptację pomieszczeń piwnicznych i budowę kotłowni w budynku w Szubinie przeznaczonego na siedzibę filii Wydziału Geodezji.</t>
  </si>
  <si>
    <t>DOCHODY BUDŻETU POWIATU NAKIELSKIEGO NA 2009 ROK</t>
  </si>
  <si>
    <t>Załącznik Nr 1 do uchwały Nr XXXIX/ 350 /2009 Rady Powiatu w Nakle nad Notecią z dnia 26 sierpnia 2009 roku</t>
  </si>
  <si>
    <t>Paragr</t>
  </si>
  <si>
    <t>Treść</t>
  </si>
  <si>
    <t>Przed zmianą</t>
  </si>
  <si>
    <t>Zmiana</t>
  </si>
  <si>
    <t>Po zmianie</t>
  </si>
  <si>
    <t>600</t>
  </si>
  <si>
    <t>1 604 800,00</t>
  </si>
  <si>
    <t>- 355 487,00</t>
  </si>
  <si>
    <t>1 249 313,00</t>
  </si>
  <si>
    <t>60014</t>
  </si>
  <si>
    <t>6430</t>
  </si>
  <si>
    <t>1 099 100,00</t>
  </si>
  <si>
    <t>743 613,00</t>
  </si>
  <si>
    <t>700</t>
  </si>
  <si>
    <t>Gospodarka mieszkaniowa</t>
  </si>
  <si>
    <t>1 870 250,00</t>
  </si>
  <si>
    <t>600,00</t>
  </si>
  <si>
    <t>1 870 850,00</t>
  </si>
  <si>
    <t>70005</t>
  </si>
  <si>
    <t>Gospodarka gruntami i nieruchomościami</t>
  </si>
  <si>
    <t>0,00</t>
  </si>
  <si>
    <t>750</t>
  </si>
  <si>
    <t>Administracja publiczna</t>
  </si>
  <si>
    <t>655 195,00</t>
  </si>
  <si>
    <t>2 114,00</t>
  </si>
  <si>
    <t>657 309,00</t>
  </si>
  <si>
    <t>75020</t>
  </si>
  <si>
    <t>Starostwa powiatowe</t>
  </si>
  <si>
    <t>225 490,00</t>
  </si>
  <si>
    <t>227 604,00</t>
  </si>
  <si>
    <t>0690</t>
  </si>
  <si>
    <t>Wpływy z różnych opłat</t>
  </si>
  <si>
    <t>2 000,00</t>
  </si>
  <si>
    <t>1 000,00</t>
  </si>
  <si>
    <t>3 000,00</t>
  </si>
  <si>
    <t>1 114,00</t>
  </si>
  <si>
    <t>756</t>
  </si>
  <si>
    <t>Dochody od osób prawnych, od osób fizycznych i od innych jednostek nieposiadających osobowości prawnej oraz wydatki związane z ich poborem</t>
  </si>
  <si>
    <t>9 831 902,00</t>
  </si>
  <si>
    <t>4 000,00</t>
  </si>
  <si>
    <t>9 835 902,00</t>
  </si>
  <si>
    <t>75618</t>
  </si>
  <si>
    <t>Wpływy z innych opłat stanowiących dochody jednostek samorządu terytorialnego na podstawie ustaw</t>
  </si>
  <si>
    <t>1 860 000,00</t>
  </si>
  <si>
    <t>1 864 000,00</t>
  </si>
  <si>
    <t>40 000,00</t>
  </si>
  <si>
    <t>44 000,00</t>
  </si>
  <si>
    <t>758</t>
  </si>
  <si>
    <t>Różne rozliczenia</t>
  </si>
  <si>
    <t>42 026 127,00</t>
  </si>
  <si>
    <t>74 000,00</t>
  </si>
  <si>
    <t>42 100 127,00</t>
  </si>
  <si>
    <t>75814</t>
  </si>
  <si>
    <t>Różne rozliczenia finansowe</t>
  </si>
  <si>
    <t>721 516,00</t>
  </si>
  <si>
    <t>795 516,00</t>
  </si>
  <si>
    <t>240 000,00</t>
  </si>
  <si>
    <t>314 000,00</t>
  </si>
  <si>
    <t>66 996,00</t>
  </si>
  <si>
    <t>46 900,00</t>
  </si>
  <si>
    <t>113 896,00</t>
  </si>
  <si>
    <t>80102</t>
  </si>
  <si>
    <t>Szkoły podstawowe specjalne</t>
  </si>
  <si>
    <t>800,00</t>
  </si>
  <si>
    <t>1 800,00</t>
  </si>
  <si>
    <t>2 600,00</t>
  </si>
  <si>
    <t>0750</t>
  </si>
  <si>
    <t>Dochody z najmu i dzierżawy składników majątkowych Skarbu Państwa, jednostek samorządu terytorialnego lub innych jednostek zaliczanych do sektora finansów publicznych oraz innych umów o podobnym charakterze</t>
  </si>
  <si>
    <t>990,00</t>
  </si>
  <si>
    <t>300,00</t>
  </si>
  <si>
    <t>100,00</t>
  </si>
  <si>
    <t>400,00</t>
  </si>
  <si>
    <t>0970</t>
  </si>
  <si>
    <t>Wpływy z różnych dochodów</t>
  </si>
  <si>
    <t>710,00</t>
  </si>
  <si>
    <t>1 210,00</t>
  </si>
  <si>
    <t>80110</t>
  </si>
  <si>
    <t>Gimnazja</t>
  </si>
  <si>
    <t>4 700,00</t>
  </si>
  <si>
    <t>2 040,00</t>
  </si>
  <si>
    <t>6 740,00</t>
  </si>
  <si>
    <t>200,00</t>
  </si>
  <si>
    <t>50,00</t>
  </si>
  <si>
    <t>250,00</t>
  </si>
  <si>
    <t>3 500,00</t>
  </si>
  <si>
    <t>1 100,00</t>
  </si>
  <si>
    <t>4 600,00</t>
  </si>
  <si>
    <t>0870</t>
  </si>
  <si>
    <t>Wpływy ze sprzedaży składników majątkowych</t>
  </si>
  <si>
    <t>590,00</t>
  </si>
  <si>
    <t>80120</t>
  </si>
  <si>
    <t>Licea ogólnokształcące</t>
  </si>
  <si>
    <t>16 300,00</t>
  </si>
  <si>
    <t>18 900,00</t>
  </si>
  <si>
    <t>35 200,00</t>
  </si>
  <si>
    <t>13 500,00</t>
  </si>
  <si>
    <t>17 700,00</t>
  </si>
  <si>
    <t>31 200,00</t>
  </si>
  <si>
    <t>1 900,00</t>
  </si>
  <si>
    <t>Szkoły zawodowe</t>
  </si>
  <si>
    <t>44 800,00</t>
  </si>
  <si>
    <t>24 160,00</t>
  </si>
  <si>
    <t>68 960,00</t>
  </si>
  <si>
    <t>1 400,00</t>
  </si>
  <si>
    <t>17 100,00</t>
  </si>
  <si>
    <t>12 500,00</t>
  </si>
  <si>
    <t>29 600,00</t>
  </si>
  <si>
    <t>25 200,00</t>
  </si>
  <si>
    <t>5 000,00</t>
  </si>
  <si>
    <t>30 200,00</t>
  </si>
  <si>
    <t>460,00</t>
  </si>
  <si>
    <t>- 200,00</t>
  </si>
  <si>
    <t>6 000,00</t>
  </si>
  <si>
    <t>6 500,00</t>
  </si>
  <si>
    <t>2 506 880,00</t>
  </si>
  <si>
    <t>80 750,00</t>
  </si>
  <si>
    <t>2 587 630,00</t>
  </si>
  <si>
    <t>85202</t>
  </si>
  <si>
    <t>1 858 330,00</t>
  </si>
  <si>
    <t>1 500,00</t>
  </si>
  <si>
    <t>1 859 830,00</t>
  </si>
  <si>
    <t>489 500,00</t>
  </si>
  <si>
    <t>491 000,00</t>
  </si>
  <si>
    <t>85203</t>
  </si>
  <si>
    <t>Ośrodki wsparcia</t>
  </si>
  <si>
    <t>243 200,00</t>
  </si>
  <si>
    <t>75 000,00</t>
  </si>
  <si>
    <t>318 200,00</t>
  </si>
  <si>
    <t>6410</t>
  </si>
  <si>
    <t>Dotacje celowe otrzymane z budżetu państwa na inwestycje i zakupy inwestycyjne z zakresu administracji rządowej oraz inne zadania zlecone ustawami realizowane przez powiat</t>
  </si>
  <si>
    <t>85218</t>
  </si>
  <si>
    <t>Powiatowe centra pomocy rodzinie</t>
  </si>
  <si>
    <t>11 350,00</t>
  </si>
  <si>
    <t>4 250,00</t>
  </si>
  <si>
    <t>15 600,00</t>
  </si>
  <si>
    <t>4 500,00</t>
  </si>
  <si>
    <t>8 750,00</t>
  </si>
  <si>
    <t>Pozostałe zadania w zakresie polityki społecznej</t>
  </si>
  <si>
    <t>1 295 363,00</t>
  </si>
  <si>
    <t>2 214,00</t>
  </si>
  <si>
    <t>1 297 577,00</t>
  </si>
  <si>
    <t>85333</t>
  </si>
  <si>
    <t>Powiatowe urzędy pracy</t>
  </si>
  <si>
    <t>840 869,00</t>
  </si>
  <si>
    <t>843 083,00</t>
  </si>
  <si>
    <t>160,00</t>
  </si>
  <si>
    <t>2 374,00</t>
  </si>
  <si>
    <t>854</t>
  </si>
  <si>
    <t>Edukacyjna opieka wychowawcza</t>
  </si>
  <si>
    <t>255 725,00</t>
  </si>
  <si>
    <t>17 280,00</t>
  </si>
  <si>
    <t>273 005,00</t>
  </si>
  <si>
    <t>85410</t>
  </si>
  <si>
    <t>Internaty i bursy szkolne</t>
  </si>
  <si>
    <t>165 300,00</t>
  </si>
  <si>
    <t>11 580,00</t>
  </si>
  <si>
    <t>176 880,00</t>
  </si>
  <si>
    <t>165 000,00</t>
  </si>
  <si>
    <t>11 500,00</t>
  </si>
  <si>
    <t>176 500,00</t>
  </si>
  <si>
    <t>80,00</t>
  </si>
  <si>
    <t>85420</t>
  </si>
  <si>
    <t>Młodzieżowe ośrodki wychowawcze</t>
  </si>
  <si>
    <t>83 025,00</t>
  </si>
  <si>
    <t>5 700,00</t>
  </si>
  <si>
    <t>88 725,00</t>
  </si>
  <si>
    <t>8 000,00</t>
  </si>
  <si>
    <t>9 000,00</t>
  </si>
  <si>
    <t>10 000,00</t>
  </si>
  <si>
    <t>Razem:</t>
  </si>
  <si>
    <t>68 132 008,00</t>
  </si>
  <si>
    <t>- 127 629,00</t>
  </si>
  <si>
    <t>68 004 379,00</t>
  </si>
  <si>
    <t xml:space="preserve">             WYDATKI BUDŻETU POWIATU NAKIELSKIEGO NA 2009 ROK</t>
  </si>
  <si>
    <t xml:space="preserve">          Załącznik Nr 2 do uchwały Nr XXXIX/350 /2009 Rady Powiatu w Nakle nad Notecią z dnia 26 sierpnia 2009 roku</t>
  </si>
  <si>
    <t>12 563 200,00</t>
  </si>
  <si>
    <t>- 370 487,00</t>
  </si>
  <si>
    <t>12 192 713,00</t>
  </si>
  <si>
    <t>12 450 700,00</t>
  </si>
  <si>
    <t>12 080 213,00</t>
  </si>
  <si>
    <t>175 000,00</t>
  </si>
  <si>
    <t>570 000,00</t>
  </si>
  <si>
    <t>745 000,00</t>
  </si>
  <si>
    <t>875 000,00</t>
  </si>
  <si>
    <t>190 000,00</t>
  </si>
  <si>
    <t>1 065 000,00</t>
  </si>
  <si>
    <t>10 179 100,00</t>
  </si>
  <si>
    <t>- 1 130 487,00</t>
  </si>
  <si>
    <t>9 048 613,00</t>
  </si>
  <si>
    <t>7 030 769,00</t>
  </si>
  <si>
    <t>108 000,00</t>
  </si>
  <si>
    <t>7 138 769,00</t>
  </si>
  <si>
    <t>75019</t>
  </si>
  <si>
    <t>Rady powiatów</t>
  </si>
  <si>
    <t>348 850,00</t>
  </si>
  <si>
    <t>352 850,00</t>
  </si>
  <si>
    <t>2 500,00</t>
  </si>
  <si>
    <t>5 942 004,00</t>
  </si>
  <si>
    <t>104 000,00</t>
  </si>
  <si>
    <t>6 046 004,00</t>
  </si>
  <si>
    <t>17 000,00</t>
  </si>
  <si>
    <t>27 000,00</t>
  </si>
  <si>
    <t>100 000,00</t>
  </si>
  <si>
    <t>80 000,00</t>
  </si>
  <si>
    <t>180 000,00</t>
  </si>
  <si>
    <t>32 000,00</t>
  </si>
  <si>
    <t>37 000,00</t>
  </si>
  <si>
    <t>4380</t>
  </si>
  <si>
    <t>Zakup usług obejmujacych tłumaczenia</t>
  </si>
  <si>
    <t>4410</t>
  </si>
  <si>
    <t>Podróże służbowe krajowe</t>
  </si>
  <si>
    <t>15 000,00</t>
  </si>
  <si>
    <t>13 000,00</t>
  </si>
  <si>
    <t>30 000,00</t>
  </si>
  <si>
    <t>33 000,00</t>
  </si>
  <si>
    <t>752</t>
  </si>
  <si>
    <t>Obrona narodowa</t>
  </si>
  <si>
    <t>75212</t>
  </si>
  <si>
    <t>Pozostałe wydatki obronne</t>
  </si>
  <si>
    <t>750,00</t>
  </si>
  <si>
    <t>- 3 600,00</t>
  </si>
  <si>
    <t>2 250,00</t>
  </si>
  <si>
    <t>754</t>
  </si>
  <si>
    <t>Bezpieczeństwo publiczne i ochrona przeciwpożarowa</t>
  </si>
  <si>
    <t>5 434 800,00</t>
  </si>
  <si>
    <t>75405</t>
  </si>
  <si>
    <t>Komendy powiatowe Policji</t>
  </si>
  <si>
    <t>1 240,00</t>
  </si>
  <si>
    <t>3000</t>
  </si>
  <si>
    <t>Wpłaty jednostek na fundusz celowy</t>
  </si>
  <si>
    <t>75421</t>
  </si>
  <si>
    <t>Zarządzanie kryzysowe</t>
  </si>
  <si>
    <t>46 000,00</t>
  </si>
  <si>
    <t>- 1 240,00</t>
  </si>
  <si>
    <t>44 760,00</t>
  </si>
  <si>
    <t>12 000,00</t>
  </si>
  <si>
    <t>- 750,00</t>
  </si>
  <si>
    <t>11 250,00</t>
  </si>
  <si>
    <t>3 760,00</t>
  </si>
  <si>
    <t>- 2 000,00</t>
  </si>
  <si>
    <t>6060</t>
  </si>
  <si>
    <t>Wydatki na zakupy inwestycyjne jednostek budżetowych</t>
  </si>
  <si>
    <t>18 000,00</t>
  </si>
  <si>
    <t>2 750,00</t>
  </si>
  <si>
    <t>20 750,00</t>
  </si>
  <si>
    <t>30 082 968,00</t>
  </si>
  <si>
    <t>16 894,00</t>
  </si>
  <si>
    <t>30 099 862,00</t>
  </si>
  <si>
    <t>80111</t>
  </si>
  <si>
    <t>Gimnazja specjalne</t>
  </si>
  <si>
    <t>3 882 360,00</t>
  </si>
  <si>
    <t>51 859,00</t>
  </si>
  <si>
    <t>1 700,00</t>
  </si>
  <si>
    <t>53 559,00</t>
  </si>
  <si>
    <t>3 100,00</t>
  </si>
  <si>
    <t>- 1 700,00</t>
  </si>
  <si>
    <t>80134</t>
  </si>
  <si>
    <t>Szkoły zawodowe specjalne</t>
  </si>
  <si>
    <t>1 194 100,00</t>
  </si>
  <si>
    <t>26 200,00</t>
  </si>
  <si>
    <t>- 4 000,00</t>
  </si>
  <si>
    <t>22 200,00</t>
  </si>
  <si>
    <t>5 500,00</t>
  </si>
  <si>
    <t>9 400,00</t>
  </si>
  <si>
    <t>9 800,00</t>
  </si>
  <si>
    <t>- 400,00</t>
  </si>
  <si>
    <t>700,00</t>
  </si>
  <si>
    <t>80146</t>
  </si>
  <si>
    <t>Dokształcanie i doskonalenie nauczycieli</t>
  </si>
  <si>
    <t>148 100,00</t>
  </si>
  <si>
    <t>19 400,00</t>
  </si>
  <si>
    <t>3 540,00</t>
  </si>
  <si>
    <t>22 940,00</t>
  </si>
  <si>
    <t>86 400,00</t>
  </si>
  <si>
    <t>- 3 540,00</t>
  </si>
  <si>
    <t>82 860,00</t>
  </si>
  <si>
    <t>80195</t>
  </si>
  <si>
    <t>196 092,00</t>
  </si>
  <si>
    <t>212 986,00</t>
  </si>
  <si>
    <t>43 176,00</t>
  </si>
  <si>
    <t>60 070,00</t>
  </si>
  <si>
    <t>7 282 803,00</t>
  </si>
  <si>
    <t>91 735,00</t>
  </si>
  <si>
    <t>7 374 538,00</t>
  </si>
  <si>
    <t>1 978 500,00</t>
  </si>
  <si>
    <t>76 500,00</t>
  </si>
  <si>
    <t>2 055 000,00</t>
  </si>
  <si>
    <t>1 192 500,00</t>
  </si>
  <si>
    <t>1 194 000,00</t>
  </si>
  <si>
    <t>45 000,00</t>
  </si>
  <si>
    <t>48 000,00</t>
  </si>
  <si>
    <t>147 000,00</t>
  </si>
  <si>
    <t>7 000,00</t>
  </si>
  <si>
    <t>154 000,00</t>
  </si>
  <si>
    <t>126 000,00</t>
  </si>
  <si>
    <t>41 000,00</t>
  </si>
  <si>
    <t>167 000,00</t>
  </si>
  <si>
    <t>50 000,00</t>
  </si>
  <si>
    <t>65 000,00</t>
  </si>
  <si>
    <t>47 000,00</t>
  </si>
  <si>
    <t>54 000,00</t>
  </si>
  <si>
    <t>430 000,00</t>
  </si>
  <si>
    <t>187 000,00</t>
  </si>
  <si>
    <t>Rodziny zastępcze</t>
  </si>
  <si>
    <t>1 808 815,00</t>
  </si>
  <si>
    <t>10 985,00</t>
  </si>
  <si>
    <t>1 819 800,00</t>
  </si>
  <si>
    <t>3119</t>
  </si>
  <si>
    <t>Świadczenia społeczne</t>
  </si>
  <si>
    <t>568 388,00</t>
  </si>
  <si>
    <t>572 638,00</t>
  </si>
  <si>
    <t>383 800,00</t>
  </si>
  <si>
    <t>388 050,00</t>
  </si>
  <si>
    <t>650,00</t>
  </si>
  <si>
    <t>- 250,00</t>
  </si>
  <si>
    <t>1 750,00</t>
  </si>
  <si>
    <t>3 393 616,00</t>
  </si>
  <si>
    <t>11 229,00</t>
  </si>
  <si>
    <t>3 404 845,00</t>
  </si>
  <si>
    <t>2 736 036,00</t>
  </si>
  <si>
    <t>2 738 250,00</t>
  </si>
  <si>
    <t>22 500,00</t>
  </si>
  <si>
    <t>24 714,00</t>
  </si>
  <si>
    <t>258 600,00</t>
  </si>
  <si>
    <t>9 015,00</t>
  </si>
  <si>
    <t>267 615,00</t>
  </si>
  <si>
    <t>- 10 985,00</t>
  </si>
  <si>
    <t>20 000,00</t>
  </si>
  <si>
    <t>5 839 825,00</t>
  </si>
  <si>
    <t>1 252 956,00</t>
  </si>
  <si>
    <t>34 256,00</t>
  </si>
  <si>
    <t>2 280,00</t>
  </si>
  <si>
    <t>36 536,00</t>
  </si>
  <si>
    <t>Zakup leków, wyrobów medycznych i produktów biobójczych</t>
  </si>
  <si>
    <t>173 800,00</t>
  </si>
  <si>
    <t>169 800,00</t>
  </si>
  <si>
    <t>- 280,00</t>
  </si>
  <si>
    <t>420,00</t>
  </si>
  <si>
    <t>45 100,00</t>
  </si>
  <si>
    <t>48 100,00</t>
  </si>
  <si>
    <t>- 300,00</t>
  </si>
  <si>
    <t>4 300,00</t>
  </si>
  <si>
    <t>- 100,00</t>
  </si>
  <si>
    <t>Gospodarka komunalna i ochrona środowiska</t>
  </si>
  <si>
    <t>Oświetlenie ulic, placów i dróg</t>
  </si>
  <si>
    <t>Dotacja celowa na pomoc finansową udzielaną między jednostkami samorządu terytorialnego na dofinansowanie własnych zadań inwestycyjnych i zakupów inwestycyjnych</t>
  </si>
  <si>
    <t>Kultura fizyczna i sport</t>
  </si>
  <si>
    <t>1 812 850,00</t>
  </si>
  <si>
    <t>Obiekty sportowe</t>
  </si>
  <si>
    <t>1 700 000,00</t>
  </si>
  <si>
    <t>400 000,00</t>
  </si>
  <si>
    <t>6610</t>
  </si>
  <si>
    <t>Dotacje celowe przekazane gminie na inwestycje i zakupy inwestycyjne realizowane na podstawie porozumień (umów) między jednostkami samorządu terytorialnego</t>
  </si>
  <si>
    <t>- 400 000,00</t>
  </si>
  <si>
    <t>78 624 187,00</t>
  </si>
  <si>
    <t>78 496 558,00</t>
  </si>
  <si>
    <t>Dochody i wydatki związane z realizacją zadań z zakresu administracji rządowej wykonywanych na podstawie porozumień z organami administracji rządowej w 2009 roku</t>
  </si>
  <si>
    <t>Załącznik Nr 5 do uchwały Nr XXXIX/350 /2009 Rady Powiatu w Nakle nad Notecią z dnia 26 sierpnia 2009 roku</t>
  </si>
  <si>
    <t>010</t>
  </si>
  <si>
    <t>Rolnictwo i łowiectwo</t>
  </si>
  <si>
    <t>35 000,00</t>
  </si>
  <si>
    <t>01005</t>
  </si>
  <si>
    <t>Prace geodezyjno-urządzeniowe na potrzeby rolnictwa</t>
  </si>
  <si>
    <t>2110</t>
  </si>
  <si>
    <t>Dotacje celowe otrzymane z budżetu państwa na zadania bieżące z zakresu administracji rządowej oraz inne zadania zlecone ustawami realizowane przez powiat</t>
  </si>
  <si>
    <t>70 000,00</t>
  </si>
  <si>
    <t>450 400,00</t>
  </si>
  <si>
    <t>71013</t>
  </si>
  <si>
    <t>Prace geodezyjne i kartograficzne (nieinwestycyjne)</t>
  </si>
  <si>
    <t>71014</t>
  </si>
  <si>
    <t>Opracowania geodezyjne i kartograficzne</t>
  </si>
  <si>
    <t>11 400,00</t>
  </si>
  <si>
    <t>71015</t>
  </si>
  <si>
    <t>Nadzór budowlany</t>
  </si>
  <si>
    <t>389 000,00</t>
  </si>
  <si>
    <t>429 705,00</t>
  </si>
  <si>
    <t>75011</t>
  </si>
  <si>
    <t>Urzędy wojewódzkie</t>
  </si>
  <si>
    <t>391 105,00</t>
  </si>
  <si>
    <t>75045</t>
  </si>
  <si>
    <t>Komisje poborowe</t>
  </si>
  <si>
    <t>38 600,00</t>
  </si>
  <si>
    <t>5 354 900,00</t>
  </si>
  <si>
    <t>75411</t>
  </si>
  <si>
    <t>Komendy powiatowe Państwowej Straży Pożarnej</t>
  </si>
  <si>
    <t>851</t>
  </si>
  <si>
    <t>Ochrona zdrowia</t>
  </si>
  <si>
    <t>1 183 000,00</t>
  </si>
  <si>
    <t>85156</t>
  </si>
  <si>
    <t>Składki na ubezpieczenie zdrowotne oraz świadczenia dla osób nie objętych obowiązkiem ubezpieczenia zdrowotnego</t>
  </si>
  <si>
    <t>243 000,00</t>
  </si>
  <si>
    <t>318 000,00</t>
  </si>
  <si>
    <t>85321</t>
  </si>
  <si>
    <t>Zespoły do spraw orzekania o niepełnosprawności</t>
  </si>
  <si>
    <t>7 924 005,00</t>
  </si>
  <si>
    <t>7 999 005,00</t>
  </si>
  <si>
    <t>28 000,00</t>
  </si>
  <si>
    <t>4480</t>
  </si>
  <si>
    <t>Podatek od nieruchomości</t>
  </si>
  <si>
    <t>4590</t>
  </si>
  <si>
    <t>Kary i odszkodowania wypłacane na rzecz osób fizycznych</t>
  </si>
  <si>
    <t>Wydatki osobowe niezaliczone do wynagrodzeń</t>
  </si>
  <si>
    <t>73 000,00</t>
  </si>
  <si>
    <t>4020</t>
  </si>
  <si>
    <t>Wynagrodzenia osobowe członków korpusu służby cywilnej</t>
  </si>
  <si>
    <t>169 425,00</t>
  </si>
  <si>
    <t>Dodatkowe wynagrodzenie roczne</t>
  </si>
  <si>
    <t>16 198,00</t>
  </si>
  <si>
    <t>9 360,00</t>
  </si>
  <si>
    <t>12 567,00</t>
  </si>
  <si>
    <t>768,00</t>
  </si>
  <si>
    <t>4360</t>
  </si>
  <si>
    <t>Opłaty z tytułu zakupu usług telekomunikacyjnych telefonii komórkowej</t>
  </si>
  <si>
    <t>586,00</t>
  </si>
  <si>
    <t>4400</t>
  </si>
  <si>
    <t>Opłaty za administrowanie i czynsze za budynki, lokale i pomieszczenia garażowe</t>
  </si>
  <si>
    <t>17 690,00</t>
  </si>
  <si>
    <t>5 100,00</t>
  </si>
  <si>
    <t>4550</t>
  </si>
  <si>
    <t>Szkolenia członków korpusu służby cywilnej</t>
  </si>
  <si>
    <t>3 806,00</t>
  </si>
  <si>
    <t>203 500,00</t>
  </si>
  <si>
    <t>30 500,00</t>
  </si>
  <si>
    <t>4 850,00</t>
  </si>
  <si>
    <t>28 300,00</t>
  </si>
  <si>
    <t>104 055,00</t>
  </si>
  <si>
    <t>3030</t>
  </si>
  <si>
    <t xml:space="preserve">Różne wydatki na rzecz osób fizycznych </t>
  </si>
  <si>
    <t>6 930,00</t>
  </si>
  <si>
    <t>1 170,00</t>
  </si>
  <si>
    <t>189,00</t>
  </si>
  <si>
    <t>9 550,00</t>
  </si>
  <si>
    <t>6 416,00</t>
  </si>
  <si>
    <t>3 400,00</t>
  </si>
  <si>
    <t>1 255,00</t>
  </si>
  <si>
    <t>2 990,00</t>
  </si>
  <si>
    <t>1 920,00</t>
  </si>
  <si>
    <t>3070</t>
  </si>
  <si>
    <t>Wydatki osobowe niezaliczone do uposażeń wypłacane żołnierzom i funkcjonariuszom</t>
  </si>
  <si>
    <t>369 550,00</t>
  </si>
  <si>
    <t>23 505,00</t>
  </si>
  <si>
    <t>66 055,00</t>
  </si>
  <si>
    <t>4 680,00</t>
  </si>
  <si>
    <t>4050</t>
  </si>
  <si>
    <t>Uposażenia żołnierzy zawodowych i nadterminowych oraz funkcjonariuszy</t>
  </si>
  <si>
    <t>3 570 260,00</t>
  </si>
  <si>
    <t>4060</t>
  </si>
  <si>
    <t xml:space="preserve">Pozostałe należności żołnierzy zawodowych i nadterminowych oraz funkcjonariuszy </t>
  </si>
  <si>
    <t>290 400,00</t>
  </si>
  <si>
    <t>4070</t>
  </si>
  <si>
    <t>Dodatkowe uposażenie roczne dla żołnierzy zawodowych oraz nagrody roczne dla funkcjonariuszy</t>
  </si>
  <si>
    <t>297 349,00</t>
  </si>
  <si>
    <t>13 518,00</t>
  </si>
  <si>
    <t>2 215,00</t>
  </si>
  <si>
    <t>4180</t>
  </si>
  <si>
    <t>Równoważniki pieniężne i ekwiwalenty dla żołnierzy i funkcjonariuszy</t>
  </si>
  <si>
    <t>177 408,00</t>
  </si>
  <si>
    <t>195 000,00</t>
  </si>
  <si>
    <t>4250</t>
  </si>
  <si>
    <t>Zakup sprzętu i uzbrojenia</t>
  </si>
  <si>
    <t>130 000,00</t>
  </si>
  <si>
    <t>83 831,00</t>
  </si>
  <si>
    <t>2 800,00</t>
  </si>
  <si>
    <t>14 800,00</t>
  </si>
  <si>
    <t>7 200,00</t>
  </si>
  <si>
    <t>3 549,00</t>
  </si>
  <si>
    <t>18 800,00</t>
  </si>
  <si>
    <t>260,00</t>
  </si>
  <si>
    <t>4130</t>
  </si>
  <si>
    <t>Składki na ubezpieczenie zdrowotne</t>
  </si>
  <si>
    <t>122 000,00</t>
  </si>
  <si>
    <t>3 300,00</t>
  </si>
  <si>
    <t>23 500,00</t>
  </si>
  <si>
    <t>21 000,00</t>
  </si>
  <si>
    <t>43 300,00</t>
  </si>
  <si>
    <t>3 700,00</t>
  </si>
  <si>
    <t>7 500,00</t>
  </si>
  <si>
    <t>60 000,00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</si>
</sst>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_ ;[Red]\-#,##0\ 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name val="Arial CE"/>
      <charset val="238"/>
    </font>
    <font>
      <sz val="8"/>
      <color indexed="8"/>
      <name val="Arial"/>
      <charset val="204"/>
    </font>
    <font>
      <sz val="10"/>
      <name val="Arial"/>
      <family val="2"/>
      <charset val="238"/>
    </font>
    <font>
      <sz val="10"/>
      <color indexed="8"/>
      <name val="Arial"/>
      <charset val="204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.75"/>
      <color indexed="8"/>
      <name val="Arial"/>
      <charset val="204"/>
    </font>
    <font>
      <b/>
      <sz val="9.75"/>
      <color indexed="8"/>
      <name val="Arial"/>
      <charset val="204"/>
    </font>
    <font>
      <b/>
      <sz val="8.25"/>
      <color indexed="8"/>
      <name val="Arial"/>
      <charset val="204"/>
    </font>
    <font>
      <sz val="8.25"/>
      <color indexed="8"/>
      <name val="Arial"/>
      <charset val="204"/>
    </font>
    <font>
      <b/>
      <sz val="10"/>
      <color indexed="8"/>
      <name val="Arial"/>
      <family val="2"/>
      <charset val="238"/>
    </font>
    <font>
      <b/>
      <sz val="10"/>
      <color indexed="8"/>
      <name val="Arial"/>
      <charset val="204"/>
    </font>
    <font>
      <sz val="12"/>
      <color indexed="8"/>
      <name val="Arial"/>
      <charset val="204"/>
    </font>
    <font>
      <sz val="9"/>
      <color indexed="8"/>
      <name val="Arial"/>
      <charset val="204"/>
    </font>
    <font>
      <b/>
      <sz val="9"/>
      <color indexed="8"/>
      <name val="Arial"/>
      <charset val="204"/>
    </font>
    <font>
      <b/>
      <sz val="8.25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2" fillId="0" borderId="0"/>
    <xf numFmtId="0" fontId="13" fillId="0" borderId="0" applyNumberFormat="0" applyFill="0" applyBorder="0" applyAlignment="0" applyProtection="0">
      <alignment vertical="top"/>
    </xf>
    <xf numFmtId="0" fontId="1" fillId="0" borderId="0"/>
    <xf numFmtId="0" fontId="13" fillId="0" borderId="0" applyNumberFormat="0" applyFill="0" applyBorder="0" applyAlignment="0" applyProtection="0">
      <alignment vertical="top"/>
    </xf>
  </cellStyleXfs>
  <cellXfs count="250">
    <xf numFmtId="0" fontId="0" fillId="0" borderId="0" xfId="0"/>
    <xf numFmtId="164" fontId="3" fillId="0" borderId="0" xfId="0" applyNumberFormat="1" applyFont="1"/>
    <xf numFmtId="0" fontId="5" fillId="0" borderId="0" xfId="0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left"/>
    </xf>
    <xf numFmtId="164" fontId="2" fillId="0" borderId="4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165" fontId="9" fillId="0" borderId="5" xfId="0" applyNumberFormat="1" applyFont="1" applyBorder="1" applyAlignment="1">
      <alignment horizontal="center"/>
    </xf>
    <xf numFmtId="165" fontId="9" fillId="0" borderId="5" xfId="0" applyNumberFormat="1" applyFont="1" applyBorder="1" applyAlignment="1">
      <alignment horizontal="left"/>
    </xf>
    <xf numFmtId="164" fontId="9" fillId="0" borderId="4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left" wrapText="1"/>
    </xf>
    <xf numFmtId="164" fontId="3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164" fontId="9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horizontal="justify" vertical="center" wrapText="1"/>
    </xf>
    <xf numFmtId="164" fontId="11" fillId="0" borderId="4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 wrapText="1"/>
    </xf>
    <xf numFmtId="0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left" wrapText="1"/>
    </xf>
    <xf numFmtId="165" fontId="9" fillId="0" borderId="5" xfId="0" applyNumberFormat="1" applyFont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justify" vertical="center" wrapText="1"/>
    </xf>
    <xf numFmtId="4" fontId="3" fillId="0" borderId="4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9" xfId="0" applyFont="1" applyBorder="1"/>
    <xf numFmtId="2" fontId="3" fillId="0" borderId="11" xfId="0" applyNumberFormat="1" applyFont="1" applyBorder="1"/>
    <xf numFmtId="0" fontId="3" fillId="0" borderId="10" xfId="0" applyFont="1" applyBorder="1"/>
    <xf numFmtId="2" fontId="3" fillId="0" borderId="12" xfId="0" applyNumberFormat="1" applyFont="1" applyBorder="1"/>
    <xf numFmtId="0" fontId="3" fillId="0" borderId="13" xfId="0" applyFont="1" applyBorder="1"/>
    <xf numFmtId="2" fontId="3" fillId="0" borderId="5" xfId="0" applyNumberFormat="1" applyFont="1" applyBorder="1"/>
    <xf numFmtId="0" fontId="3" fillId="0" borderId="2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4" fontId="3" fillId="0" borderId="12" xfId="0" applyNumberFormat="1" applyFont="1" applyBorder="1"/>
    <xf numFmtId="0" fontId="3" fillId="0" borderId="1" xfId="0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5" xfId="0" applyNumberFormat="1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" fontId="6" fillId="0" borderId="4" xfId="0" applyNumberFormat="1" applyFont="1" applyBorder="1"/>
    <xf numFmtId="0" fontId="6" fillId="0" borderId="6" xfId="0" applyFont="1" applyBorder="1"/>
    <xf numFmtId="164" fontId="6" fillId="0" borderId="8" xfId="0" applyNumberFormat="1" applyFont="1" applyBorder="1"/>
    <xf numFmtId="164" fontId="6" fillId="0" borderId="4" xfId="0" applyNumberFormat="1" applyFont="1" applyBorder="1"/>
    <xf numFmtId="0" fontId="6" fillId="0" borderId="4" xfId="0" applyFont="1" applyBorder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2" fontId="3" fillId="0" borderId="3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16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vertical="center" wrapText="1"/>
    </xf>
    <xf numFmtId="0" fontId="0" fillId="0" borderId="0" xfId="0" applyFont="1" applyAlignment="1">
      <alignment wrapText="1"/>
    </xf>
    <xf numFmtId="0" fontId="2" fillId="2" borderId="2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 wrapText="1"/>
    </xf>
    <xf numFmtId="2" fontId="3" fillId="0" borderId="2" xfId="0" applyNumberFormat="1" applyFont="1" applyBorder="1" applyAlignment="1">
      <alignment vertical="center" wrapText="1"/>
    </xf>
    <xf numFmtId="2" fontId="3" fillId="0" borderId="3" xfId="0" applyNumberFormat="1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164" fontId="3" fillId="0" borderId="10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2" fontId="2" fillId="2" borderId="9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5" fillId="0" borderId="0" xfId="4" applyNumberFormat="1" applyFont="1" applyFill="1" applyBorder="1" applyAlignment="1" applyProtection="1">
      <alignment horizontal="left"/>
      <protection locked="0"/>
    </xf>
    <xf numFmtId="0" fontId="15" fillId="0" borderId="0" xfId="4" applyNumberFormat="1" applyFont="1" applyFill="1" applyBorder="1" applyAlignment="1" applyProtection="1">
      <alignment horizontal="left"/>
      <protection locked="0"/>
    </xf>
    <xf numFmtId="49" fontId="16" fillId="3" borderId="0" xfId="4" applyNumberFormat="1" applyFont="1" applyFill="1" applyAlignment="1" applyProtection="1">
      <alignment horizontal="center" vertical="top" wrapText="1"/>
      <protection locked="0"/>
    </xf>
    <xf numFmtId="0" fontId="17" fillId="0" borderId="0" xfId="4" applyNumberFormat="1" applyFont="1" applyFill="1" applyBorder="1" applyAlignment="1" applyProtection="1">
      <alignment horizontal="left"/>
      <protection locked="0"/>
    </xf>
    <xf numFmtId="49" fontId="18" fillId="3" borderId="0" xfId="4" applyNumberFormat="1" applyFont="1" applyFill="1" applyAlignment="1" applyProtection="1">
      <alignment horizontal="left" vertical="center" wrapText="1"/>
      <protection locked="0"/>
    </xf>
    <xf numFmtId="49" fontId="19" fillId="3" borderId="15" xfId="4" applyNumberFormat="1" applyFont="1" applyFill="1" applyBorder="1" applyAlignment="1" applyProtection="1">
      <alignment horizontal="center" vertical="center" wrapText="1"/>
      <protection locked="0"/>
    </xf>
    <xf numFmtId="49" fontId="19" fillId="3" borderId="15" xfId="4" applyNumberFormat="1" applyFont="1" applyFill="1" applyBorder="1" applyAlignment="1" applyProtection="1">
      <alignment horizontal="center" vertical="center" wrapText="1"/>
      <protection locked="0"/>
    </xf>
    <xf numFmtId="49" fontId="20" fillId="3" borderId="15" xfId="4" applyNumberFormat="1" applyFont="1" applyFill="1" applyBorder="1" applyAlignment="1" applyProtection="1">
      <alignment horizontal="right" vertical="center" wrapText="1"/>
      <protection locked="0"/>
    </xf>
    <xf numFmtId="49" fontId="21" fillId="4" borderId="15" xfId="4" applyNumberFormat="1" applyFont="1" applyFill="1" applyBorder="1" applyAlignment="1" applyProtection="1">
      <alignment horizontal="center" vertical="center" wrapText="1"/>
      <protection locked="0"/>
    </xf>
    <xf numFmtId="49" fontId="21" fillId="4" borderId="15" xfId="4" applyNumberFormat="1" applyFont="1" applyFill="1" applyBorder="1" applyAlignment="1" applyProtection="1">
      <alignment horizontal="left" vertical="center" wrapText="1"/>
      <protection locked="0"/>
    </xf>
    <xf numFmtId="49" fontId="21" fillId="4" borderId="15" xfId="4" applyNumberFormat="1" applyFont="1" applyFill="1" applyBorder="1" applyAlignment="1" applyProtection="1">
      <alignment horizontal="right" vertical="center" wrapText="1"/>
      <protection locked="0"/>
    </xf>
    <xf numFmtId="49" fontId="21" fillId="5" borderId="15" xfId="4" applyNumberFormat="1" applyFont="1" applyFill="1" applyBorder="1" applyAlignment="1" applyProtection="1">
      <alignment horizontal="center" vertical="center" wrapText="1"/>
      <protection locked="0"/>
    </xf>
    <xf numFmtId="49" fontId="21" fillId="5" borderId="15" xfId="4" applyNumberFormat="1" applyFont="1" applyFill="1" applyBorder="1" applyAlignment="1" applyProtection="1">
      <alignment horizontal="left" vertical="center" wrapText="1"/>
      <protection locked="0"/>
    </xf>
    <xf numFmtId="49" fontId="21" fillId="5" borderId="15" xfId="4" applyNumberFormat="1" applyFont="1" applyFill="1" applyBorder="1" applyAlignment="1" applyProtection="1">
      <alignment horizontal="right" vertical="center" wrapText="1"/>
      <protection locked="0"/>
    </xf>
    <xf numFmtId="49" fontId="21" fillId="3" borderId="15" xfId="4" applyNumberFormat="1" applyFont="1" applyFill="1" applyBorder="1" applyAlignment="1" applyProtection="1">
      <alignment horizontal="center" vertical="center" wrapText="1"/>
      <protection locked="0"/>
    </xf>
    <xf numFmtId="49" fontId="21" fillId="3" borderId="15" xfId="4" applyNumberFormat="1" applyFont="1" applyFill="1" applyBorder="1" applyAlignment="1" applyProtection="1">
      <alignment horizontal="left" vertical="center" wrapText="1"/>
      <protection locked="0"/>
    </xf>
    <xf numFmtId="49" fontId="21" fillId="3" borderId="15" xfId="4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6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right" vertical="center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justify" vertical="center" wrapText="1"/>
    </xf>
    <xf numFmtId="0" fontId="22" fillId="0" borderId="0" xfId="4" applyNumberFormat="1" applyFont="1" applyFill="1" applyBorder="1" applyAlignment="1" applyProtection="1">
      <alignment horizontal="left"/>
      <protection locked="0"/>
    </xf>
    <xf numFmtId="0" fontId="17" fillId="0" borderId="0" xfId="4" applyNumberFormat="1" applyFont="1" applyFill="1" applyBorder="1" applyAlignment="1" applyProtection="1">
      <alignment horizontal="left"/>
      <protection locked="0"/>
    </xf>
    <xf numFmtId="49" fontId="23" fillId="3" borderId="15" xfId="4" applyNumberFormat="1" applyFont="1" applyFill="1" applyBorder="1" applyAlignment="1" applyProtection="1">
      <alignment horizontal="center" vertical="center" wrapText="1"/>
      <protection locked="0"/>
    </xf>
    <xf numFmtId="49" fontId="23" fillId="3" borderId="15" xfId="4" applyNumberFormat="1" applyFont="1" applyFill="1" applyBorder="1" applyAlignment="1" applyProtection="1">
      <alignment horizontal="center" vertical="center" wrapText="1"/>
      <protection locked="0"/>
    </xf>
    <xf numFmtId="49" fontId="20" fillId="8" borderId="15" xfId="4" applyNumberFormat="1" applyFont="1" applyFill="1" applyBorder="1" applyAlignment="1" applyProtection="1">
      <alignment horizontal="center" vertical="center" wrapText="1"/>
      <protection locked="0"/>
    </xf>
    <xf numFmtId="49" fontId="20" fillId="8" borderId="15" xfId="4" applyNumberFormat="1" applyFont="1" applyFill="1" applyBorder="1" applyAlignment="1" applyProtection="1">
      <alignment horizontal="left" vertical="center" wrapText="1"/>
      <protection locked="0"/>
    </xf>
    <xf numFmtId="49" fontId="20" fillId="8" borderId="15" xfId="4" applyNumberFormat="1" applyFont="1" applyFill="1" applyBorder="1" applyAlignment="1" applyProtection="1">
      <alignment horizontal="right" vertical="center" wrapText="1"/>
      <protection locked="0"/>
    </xf>
    <xf numFmtId="49" fontId="20" fillId="8" borderId="15" xfId="4" applyNumberFormat="1" applyFont="1" applyFill="1" applyBorder="1" applyAlignment="1" applyProtection="1">
      <alignment horizontal="right" vertical="center" wrapText="1"/>
      <protection locked="0"/>
    </xf>
    <xf numFmtId="49" fontId="24" fillId="3" borderId="16" xfId="4" applyNumberFormat="1" applyFont="1" applyFill="1" applyBorder="1" applyAlignment="1" applyProtection="1">
      <alignment horizontal="center" vertical="center" wrapText="1"/>
      <protection locked="0"/>
    </xf>
    <xf numFmtId="49" fontId="21" fillId="9" borderId="15" xfId="4" applyNumberFormat="1" applyFont="1" applyFill="1" applyBorder="1" applyAlignment="1" applyProtection="1">
      <alignment horizontal="center" vertical="center" wrapText="1"/>
      <protection locked="0"/>
    </xf>
    <xf numFmtId="49" fontId="24" fillId="9" borderId="15" xfId="4" applyNumberFormat="1" applyFont="1" applyFill="1" applyBorder="1" applyAlignment="1" applyProtection="1">
      <alignment horizontal="center" vertical="center" wrapText="1"/>
      <protection locked="0"/>
    </xf>
    <xf numFmtId="49" fontId="21" fillId="9" borderId="15" xfId="4" applyNumberFormat="1" applyFont="1" applyFill="1" applyBorder="1" applyAlignment="1" applyProtection="1">
      <alignment horizontal="left" vertical="center" wrapText="1"/>
      <protection locked="0"/>
    </xf>
    <xf numFmtId="49" fontId="21" fillId="9" borderId="15" xfId="4" applyNumberFormat="1" applyFont="1" applyFill="1" applyBorder="1" applyAlignment="1" applyProtection="1">
      <alignment horizontal="right" vertical="center" wrapText="1"/>
      <protection locked="0"/>
    </xf>
    <xf numFmtId="49" fontId="21" fillId="9" borderId="15" xfId="4" applyNumberFormat="1" applyFont="1" applyFill="1" applyBorder="1" applyAlignment="1" applyProtection="1">
      <alignment horizontal="right" vertical="center" wrapText="1"/>
      <protection locked="0"/>
    </xf>
    <xf numFmtId="49" fontId="21" fillId="3" borderId="16" xfId="4" applyNumberFormat="1" applyFont="1" applyFill="1" applyBorder="1" applyAlignment="1" applyProtection="1">
      <alignment horizontal="center" vertical="center" wrapText="1"/>
      <protection locked="0"/>
    </xf>
    <xf numFmtId="49" fontId="21" fillId="3" borderId="15" xfId="4" applyNumberFormat="1" applyFont="1" applyFill="1" applyBorder="1" applyAlignment="1" applyProtection="1">
      <alignment horizontal="right" vertical="center" wrapText="1"/>
      <protection locked="0"/>
    </xf>
    <xf numFmtId="49" fontId="24" fillId="3" borderId="17" xfId="4" applyNumberFormat="1" applyFont="1" applyFill="1" applyBorder="1" applyAlignment="1" applyProtection="1">
      <alignment horizontal="center" vertical="center" wrapText="1"/>
      <protection locked="0"/>
    </xf>
    <xf numFmtId="49" fontId="23" fillId="3" borderId="15" xfId="4" applyNumberFormat="1" applyFont="1" applyFill="1" applyBorder="1" applyAlignment="1" applyProtection="1">
      <alignment horizontal="right" vertical="center" wrapText="1"/>
      <protection locked="0"/>
    </xf>
    <xf numFmtId="49" fontId="25" fillId="3" borderId="18" xfId="4" applyNumberFormat="1" applyFont="1" applyFill="1" applyBorder="1" applyAlignment="1" applyProtection="1">
      <alignment horizontal="right" vertical="center" wrapText="1"/>
      <protection locked="0"/>
    </xf>
    <xf numFmtId="49" fontId="25" fillId="3" borderId="18" xfId="4" applyNumberFormat="1" applyFont="1" applyFill="1" applyBorder="1" applyAlignment="1" applyProtection="1">
      <alignment horizontal="right" vertical="center" wrapText="1"/>
      <protection locked="0"/>
    </xf>
    <xf numFmtId="49" fontId="17" fillId="3" borderId="0" xfId="4" applyNumberFormat="1" applyFont="1" applyFill="1" applyAlignment="1" applyProtection="1">
      <alignment horizontal="left" vertical="top" wrapText="1"/>
      <protection locked="0"/>
    </xf>
    <xf numFmtId="49" fontId="15" fillId="3" borderId="0" xfId="4" applyNumberFormat="1" applyFont="1" applyFill="1" applyAlignment="1" applyProtection="1">
      <alignment horizontal="left" vertical="top" wrapText="1"/>
      <protection locked="0"/>
    </xf>
    <xf numFmtId="49" fontId="26" fillId="3" borderId="15" xfId="4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4" applyNumberFormat="1" applyFont="1" applyFill="1" applyBorder="1" applyAlignment="1" applyProtection="1">
      <alignment horizontal="left" wrapText="1"/>
      <protection locked="0"/>
    </xf>
    <xf numFmtId="49" fontId="20" fillId="3" borderId="15" xfId="4" applyNumberFormat="1" applyFont="1" applyFill="1" applyBorder="1" applyAlignment="1" applyProtection="1">
      <alignment horizontal="center" vertical="center" wrapText="1"/>
      <protection locked="0"/>
    </xf>
    <xf numFmtId="49" fontId="20" fillId="3" borderId="15" xfId="4" applyNumberFormat="1" applyFont="1" applyFill="1" applyBorder="1" applyAlignment="1" applyProtection="1">
      <alignment horizontal="right" vertical="center" wrapText="1"/>
      <protection locked="0"/>
    </xf>
    <xf numFmtId="49" fontId="27" fillId="3" borderId="15" xfId="4" applyNumberFormat="1" applyFont="1" applyFill="1" applyBorder="1" applyAlignment="1" applyProtection="1">
      <alignment horizontal="right" vertical="center" wrapText="1"/>
      <protection locked="0"/>
    </xf>
  </cellXfs>
  <cellStyles count="5">
    <cellStyle name="Normalny" xfId="0" builtinId="0"/>
    <cellStyle name="Normalny 2" xfId="1"/>
    <cellStyle name="Normalny 2 2" xfId="4"/>
    <cellStyle name="Normalny 3" xfId="2"/>
    <cellStyle name="Normalny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63"/>
  <sheetViews>
    <sheetView showGridLines="0" topLeftCell="A45" workbookViewId="0">
      <selection activeCell="M60" sqref="M60"/>
    </sheetView>
  </sheetViews>
  <sheetFormatPr defaultRowHeight="12.75"/>
  <cols>
    <col min="1" max="1" width="2.140625" style="188" customWidth="1"/>
    <col min="2" max="2" width="8.7109375" style="188" customWidth="1"/>
    <col min="3" max="3" width="8.85546875" style="188" customWidth="1"/>
    <col min="4" max="4" width="7.5703125" style="188" customWidth="1"/>
    <col min="5" max="5" width="49.5703125" style="188" customWidth="1"/>
    <col min="6" max="6" width="16" style="188" customWidth="1"/>
    <col min="7" max="7" width="15.28515625" style="188" customWidth="1"/>
    <col min="8" max="8" width="9.85546875" style="188" customWidth="1"/>
    <col min="9" max="9" width="5.7109375" style="188" customWidth="1"/>
    <col min="10" max="10" width="1" style="188" customWidth="1"/>
    <col min="11" max="256" width="9.140625" style="188"/>
    <col min="257" max="257" width="2.140625" style="188" customWidth="1"/>
    <col min="258" max="258" width="8.7109375" style="188" customWidth="1"/>
    <col min="259" max="259" width="8.85546875" style="188" customWidth="1"/>
    <col min="260" max="260" width="7.5703125" style="188" customWidth="1"/>
    <col min="261" max="261" width="49.5703125" style="188" customWidth="1"/>
    <col min="262" max="262" width="16" style="188" customWidth="1"/>
    <col min="263" max="263" width="15.28515625" style="188" customWidth="1"/>
    <col min="264" max="264" width="9.85546875" style="188" customWidth="1"/>
    <col min="265" max="265" width="5.7109375" style="188" customWidth="1"/>
    <col min="266" max="266" width="1" style="188" customWidth="1"/>
    <col min="267" max="512" width="9.140625" style="188"/>
    <col min="513" max="513" width="2.140625" style="188" customWidth="1"/>
    <col min="514" max="514" width="8.7109375" style="188" customWidth="1"/>
    <col min="515" max="515" width="8.85546875" style="188" customWidth="1"/>
    <col min="516" max="516" width="7.5703125" style="188" customWidth="1"/>
    <col min="517" max="517" width="49.5703125" style="188" customWidth="1"/>
    <col min="518" max="518" width="16" style="188" customWidth="1"/>
    <col min="519" max="519" width="15.28515625" style="188" customWidth="1"/>
    <col min="520" max="520" width="9.85546875" style="188" customWidth="1"/>
    <col min="521" max="521" width="5.7109375" style="188" customWidth="1"/>
    <col min="522" max="522" width="1" style="188" customWidth="1"/>
    <col min="523" max="768" width="9.140625" style="188"/>
    <col min="769" max="769" width="2.140625" style="188" customWidth="1"/>
    <col min="770" max="770" width="8.7109375" style="188" customWidth="1"/>
    <col min="771" max="771" width="8.85546875" style="188" customWidth="1"/>
    <col min="772" max="772" width="7.5703125" style="188" customWidth="1"/>
    <col min="773" max="773" width="49.5703125" style="188" customWidth="1"/>
    <col min="774" max="774" width="16" style="188" customWidth="1"/>
    <col min="775" max="775" width="15.28515625" style="188" customWidth="1"/>
    <col min="776" max="776" width="9.85546875" style="188" customWidth="1"/>
    <col min="777" max="777" width="5.7109375" style="188" customWidth="1"/>
    <col min="778" max="778" width="1" style="188" customWidth="1"/>
    <col min="779" max="1024" width="9.140625" style="188"/>
    <col min="1025" max="1025" width="2.140625" style="188" customWidth="1"/>
    <col min="1026" max="1026" width="8.7109375" style="188" customWidth="1"/>
    <col min="1027" max="1027" width="8.85546875" style="188" customWidth="1"/>
    <col min="1028" max="1028" width="7.5703125" style="188" customWidth="1"/>
    <col min="1029" max="1029" width="49.5703125" style="188" customWidth="1"/>
    <col min="1030" max="1030" width="16" style="188" customWidth="1"/>
    <col min="1031" max="1031" width="15.28515625" style="188" customWidth="1"/>
    <col min="1032" max="1032" width="9.85546875" style="188" customWidth="1"/>
    <col min="1033" max="1033" width="5.7109375" style="188" customWidth="1"/>
    <col min="1034" max="1034" width="1" style="188" customWidth="1"/>
    <col min="1035" max="1280" width="9.140625" style="188"/>
    <col min="1281" max="1281" width="2.140625" style="188" customWidth="1"/>
    <col min="1282" max="1282" width="8.7109375" style="188" customWidth="1"/>
    <col min="1283" max="1283" width="8.85546875" style="188" customWidth="1"/>
    <col min="1284" max="1284" width="7.5703125" style="188" customWidth="1"/>
    <col min="1285" max="1285" width="49.5703125" style="188" customWidth="1"/>
    <col min="1286" max="1286" width="16" style="188" customWidth="1"/>
    <col min="1287" max="1287" width="15.28515625" style="188" customWidth="1"/>
    <col min="1288" max="1288" width="9.85546875" style="188" customWidth="1"/>
    <col min="1289" max="1289" width="5.7109375" style="188" customWidth="1"/>
    <col min="1290" max="1290" width="1" style="188" customWidth="1"/>
    <col min="1291" max="1536" width="9.140625" style="188"/>
    <col min="1537" max="1537" width="2.140625" style="188" customWidth="1"/>
    <col min="1538" max="1538" width="8.7109375" style="188" customWidth="1"/>
    <col min="1539" max="1539" width="8.85546875" style="188" customWidth="1"/>
    <col min="1540" max="1540" width="7.5703125" style="188" customWidth="1"/>
    <col min="1541" max="1541" width="49.5703125" style="188" customWidth="1"/>
    <col min="1542" max="1542" width="16" style="188" customWidth="1"/>
    <col min="1543" max="1543" width="15.28515625" style="188" customWidth="1"/>
    <col min="1544" max="1544" width="9.85546875" style="188" customWidth="1"/>
    <col min="1545" max="1545" width="5.7109375" style="188" customWidth="1"/>
    <col min="1546" max="1546" width="1" style="188" customWidth="1"/>
    <col min="1547" max="1792" width="9.140625" style="188"/>
    <col min="1793" max="1793" width="2.140625" style="188" customWidth="1"/>
    <col min="1794" max="1794" width="8.7109375" style="188" customWidth="1"/>
    <col min="1795" max="1795" width="8.85546875" style="188" customWidth="1"/>
    <col min="1796" max="1796" width="7.5703125" style="188" customWidth="1"/>
    <col min="1797" max="1797" width="49.5703125" style="188" customWidth="1"/>
    <col min="1798" max="1798" width="16" style="188" customWidth="1"/>
    <col min="1799" max="1799" width="15.28515625" style="188" customWidth="1"/>
    <col min="1800" max="1800" width="9.85546875" style="188" customWidth="1"/>
    <col min="1801" max="1801" width="5.7109375" style="188" customWidth="1"/>
    <col min="1802" max="1802" width="1" style="188" customWidth="1"/>
    <col min="1803" max="2048" width="9.140625" style="188"/>
    <col min="2049" max="2049" width="2.140625" style="188" customWidth="1"/>
    <col min="2050" max="2050" width="8.7109375" style="188" customWidth="1"/>
    <col min="2051" max="2051" width="8.85546875" style="188" customWidth="1"/>
    <col min="2052" max="2052" width="7.5703125" style="188" customWidth="1"/>
    <col min="2053" max="2053" width="49.5703125" style="188" customWidth="1"/>
    <col min="2054" max="2054" width="16" style="188" customWidth="1"/>
    <col min="2055" max="2055" width="15.28515625" style="188" customWidth="1"/>
    <col min="2056" max="2056" width="9.85546875" style="188" customWidth="1"/>
    <col min="2057" max="2057" width="5.7109375" style="188" customWidth="1"/>
    <col min="2058" max="2058" width="1" style="188" customWidth="1"/>
    <col min="2059" max="2304" width="9.140625" style="188"/>
    <col min="2305" max="2305" width="2.140625" style="188" customWidth="1"/>
    <col min="2306" max="2306" width="8.7109375" style="188" customWidth="1"/>
    <col min="2307" max="2307" width="8.85546875" style="188" customWidth="1"/>
    <col min="2308" max="2308" width="7.5703125" style="188" customWidth="1"/>
    <col min="2309" max="2309" width="49.5703125" style="188" customWidth="1"/>
    <col min="2310" max="2310" width="16" style="188" customWidth="1"/>
    <col min="2311" max="2311" width="15.28515625" style="188" customWidth="1"/>
    <col min="2312" max="2312" width="9.85546875" style="188" customWidth="1"/>
    <col min="2313" max="2313" width="5.7109375" style="188" customWidth="1"/>
    <col min="2314" max="2314" width="1" style="188" customWidth="1"/>
    <col min="2315" max="2560" width="9.140625" style="188"/>
    <col min="2561" max="2561" width="2.140625" style="188" customWidth="1"/>
    <col min="2562" max="2562" width="8.7109375" style="188" customWidth="1"/>
    <col min="2563" max="2563" width="8.85546875" style="188" customWidth="1"/>
    <col min="2564" max="2564" width="7.5703125" style="188" customWidth="1"/>
    <col min="2565" max="2565" width="49.5703125" style="188" customWidth="1"/>
    <col min="2566" max="2566" width="16" style="188" customWidth="1"/>
    <col min="2567" max="2567" width="15.28515625" style="188" customWidth="1"/>
    <col min="2568" max="2568" width="9.85546875" style="188" customWidth="1"/>
    <col min="2569" max="2569" width="5.7109375" style="188" customWidth="1"/>
    <col min="2570" max="2570" width="1" style="188" customWidth="1"/>
    <col min="2571" max="2816" width="9.140625" style="188"/>
    <col min="2817" max="2817" width="2.140625" style="188" customWidth="1"/>
    <col min="2818" max="2818" width="8.7109375" style="188" customWidth="1"/>
    <col min="2819" max="2819" width="8.85546875" style="188" customWidth="1"/>
    <col min="2820" max="2820" width="7.5703125" style="188" customWidth="1"/>
    <col min="2821" max="2821" width="49.5703125" style="188" customWidth="1"/>
    <col min="2822" max="2822" width="16" style="188" customWidth="1"/>
    <col min="2823" max="2823" width="15.28515625" style="188" customWidth="1"/>
    <col min="2824" max="2824" width="9.85546875" style="188" customWidth="1"/>
    <col min="2825" max="2825" width="5.7109375" style="188" customWidth="1"/>
    <col min="2826" max="2826" width="1" style="188" customWidth="1"/>
    <col min="2827" max="3072" width="9.140625" style="188"/>
    <col min="3073" max="3073" width="2.140625" style="188" customWidth="1"/>
    <col min="3074" max="3074" width="8.7109375" style="188" customWidth="1"/>
    <col min="3075" max="3075" width="8.85546875" style="188" customWidth="1"/>
    <col min="3076" max="3076" width="7.5703125" style="188" customWidth="1"/>
    <col min="3077" max="3077" width="49.5703125" style="188" customWidth="1"/>
    <col min="3078" max="3078" width="16" style="188" customWidth="1"/>
    <col min="3079" max="3079" width="15.28515625" style="188" customWidth="1"/>
    <col min="3080" max="3080" width="9.85546875" style="188" customWidth="1"/>
    <col min="3081" max="3081" width="5.7109375" style="188" customWidth="1"/>
    <col min="3082" max="3082" width="1" style="188" customWidth="1"/>
    <col min="3083" max="3328" width="9.140625" style="188"/>
    <col min="3329" max="3329" width="2.140625" style="188" customWidth="1"/>
    <col min="3330" max="3330" width="8.7109375" style="188" customWidth="1"/>
    <col min="3331" max="3331" width="8.85546875" style="188" customWidth="1"/>
    <col min="3332" max="3332" width="7.5703125" style="188" customWidth="1"/>
    <col min="3333" max="3333" width="49.5703125" style="188" customWidth="1"/>
    <col min="3334" max="3334" width="16" style="188" customWidth="1"/>
    <col min="3335" max="3335" width="15.28515625" style="188" customWidth="1"/>
    <col min="3336" max="3336" width="9.85546875" style="188" customWidth="1"/>
    <col min="3337" max="3337" width="5.7109375" style="188" customWidth="1"/>
    <col min="3338" max="3338" width="1" style="188" customWidth="1"/>
    <col min="3339" max="3584" width="9.140625" style="188"/>
    <col min="3585" max="3585" width="2.140625" style="188" customWidth="1"/>
    <col min="3586" max="3586" width="8.7109375" style="188" customWidth="1"/>
    <col min="3587" max="3587" width="8.85546875" style="188" customWidth="1"/>
    <col min="3588" max="3588" width="7.5703125" style="188" customWidth="1"/>
    <col min="3589" max="3589" width="49.5703125" style="188" customWidth="1"/>
    <col min="3590" max="3590" width="16" style="188" customWidth="1"/>
    <col min="3591" max="3591" width="15.28515625" style="188" customWidth="1"/>
    <col min="3592" max="3592" width="9.85546875" style="188" customWidth="1"/>
    <col min="3593" max="3593" width="5.7109375" style="188" customWidth="1"/>
    <col min="3594" max="3594" width="1" style="188" customWidth="1"/>
    <col min="3595" max="3840" width="9.140625" style="188"/>
    <col min="3841" max="3841" width="2.140625" style="188" customWidth="1"/>
    <col min="3842" max="3842" width="8.7109375" style="188" customWidth="1"/>
    <col min="3843" max="3843" width="8.85546875" style="188" customWidth="1"/>
    <col min="3844" max="3844" width="7.5703125" style="188" customWidth="1"/>
    <col min="3845" max="3845" width="49.5703125" style="188" customWidth="1"/>
    <col min="3846" max="3846" width="16" style="188" customWidth="1"/>
    <col min="3847" max="3847" width="15.28515625" style="188" customWidth="1"/>
    <col min="3848" max="3848" width="9.85546875" style="188" customWidth="1"/>
    <col min="3849" max="3849" width="5.7109375" style="188" customWidth="1"/>
    <col min="3850" max="3850" width="1" style="188" customWidth="1"/>
    <col min="3851" max="4096" width="9.140625" style="188"/>
    <col min="4097" max="4097" width="2.140625" style="188" customWidth="1"/>
    <col min="4098" max="4098" width="8.7109375" style="188" customWidth="1"/>
    <col min="4099" max="4099" width="8.85546875" style="188" customWidth="1"/>
    <col min="4100" max="4100" width="7.5703125" style="188" customWidth="1"/>
    <col min="4101" max="4101" width="49.5703125" style="188" customWidth="1"/>
    <col min="4102" max="4102" width="16" style="188" customWidth="1"/>
    <col min="4103" max="4103" width="15.28515625" style="188" customWidth="1"/>
    <col min="4104" max="4104" width="9.85546875" style="188" customWidth="1"/>
    <col min="4105" max="4105" width="5.7109375" style="188" customWidth="1"/>
    <col min="4106" max="4106" width="1" style="188" customWidth="1"/>
    <col min="4107" max="4352" width="9.140625" style="188"/>
    <col min="4353" max="4353" width="2.140625" style="188" customWidth="1"/>
    <col min="4354" max="4354" width="8.7109375" style="188" customWidth="1"/>
    <col min="4355" max="4355" width="8.85546875" style="188" customWidth="1"/>
    <col min="4356" max="4356" width="7.5703125" style="188" customWidth="1"/>
    <col min="4357" max="4357" width="49.5703125" style="188" customWidth="1"/>
    <col min="4358" max="4358" width="16" style="188" customWidth="1"/>
    <col min="4359" max="4359" width="15.28515625" style="188" customWidth="1"/>
    <col min="4360" max="4360" width="9.85546875" style="188" customWidth="1"/>
    <col min="4361" max="4361" width="5.7109375" style="188" customWidth="1"/>
    <col min="4362" max="4362" width="1" style="188" customWidth="1"/>
    <col min="4363" max="4608" width="9.140625" style="188"/>
    <col min="4609" max="4609" width="2.140625" style="188" customWidth="1"/>
    <col min="4610" max="4610" width="8.7109375" style="188" customWidth="1"/>
    <col min="4611" max="4611" width="8.85546875" style="188" customWidth="1"/>
    <col min="4612" max="4612" width="7.5703125" style="188" customWidth="1"/>
    <col min="4613" max="4613" width="49.5703125" style="188" customWidth="1"/>
    <col min="4614" max="4614" width="16" style="188" customWidth="1"/>
    <col min="4615" max="4615" width="15.28515625" style="188" customWidth="1"/>
    <col min="4616" max="4616" width="9.85546875" style="188" customWidth="1"/>
    <col min="4617" max="4617" width="5.7109375" style="188" customWidth="1"/>
    <col min="4618" max="4618" width="1" style="188" customWidth="1"/>
    <col min="4619" max="4864" width="9.140625" style="188"/>
    <col min="4865" max="4865" width="2.140625" style="188" customWidth="1"/>
    <col min="4866" max="4866" width="8.7109375" style="188" customWidth="1"/>
    <col min="4867" max="4867" width="8.85546875" style="188" customWidth="1"/>
    <col min="4868" max="4868" width="7.5703125" style="188" customWidth="1"/>
    <col min="4869" max="4869" width="49.5703125" style="188" customWidth="1"/>
    <col min="4870" max="4870" width="16" style="188" customWidth="1"/>
    <col min="4871" max="4871" width="15.28515625" style="188" customWidth="1"/>
    <col min="4872" max="4872" width="9.85546875" style="188" customWidth="1"/>
    <col min="4873" max="4873" width="5.7109375" style="188" customWidth="1"/>
    <col min="4874" max="4874" width="1" style="188" customWidth="1"/>
    <col min="4875" max="5120" width="9.140625" style="188"/>
    <col min="5121" max="5121" width="2.140625" style="188" customWidth="1"/>
    <col min="5122" max="5122" width="8.7109375" style="188" customWidth="1"/>
    <col min="5123" max="5123" width="8.85546875" style="188" customWidth="1"/>
    <col min="5124" max="5124" width="7.5703125" style="188" customWidth="1"/>
    <col min="5125" max="5125" width="49.5703125" style="188" customWidth="1"/>
    <col min="5126" max="5126" width="16" style="188" customWidth="1"/>
    <col min="5127" max="5127" width="15.28515625" style="188" customWidth="1"/>
    <col min="5128" max="5128" width="9.85546875" style="188" customWidth="1"/>
    <col min="5129" max="5129" width="5.7109375" style="188" customWidth="1"/>
    <col min="5130" max="5130" width="1" style="188" customWidth="1"/>
    <col min="5131" max="5376" width="9.140625" style="188"/>
    <col min="5377" max="5377" width="2.140625" style="188" customWidth="1"/>
    <col min="5378" max="5378" width="8.7109375" style="188" customWidth="1"/>
    <col min="5379" max="5379" width="8.85546875" style="188" customWidth="1"/>
    <col min="5380" max="5380" width="7.5703125" style="188" customWidth="1"/>
    <col min="5381" max="5381" width="49.5703125" style="188" customWidth="1"/>
    <col min="5382" max="5382" width="16" style="188" customWidth="1"/>
    <col min="5383" max="5383" width="15.28515625" style="188" customWidth="1"/>
    <col min="5384" max="5384" width="9.85546875" style="188" customWidth="1"/>
    <col min="5385" max="5385" width="5.7109375" style="188" customWidth="1"/>
    <col min="5386" max="5386" width="1" style="188" customWidth="1"/>
    <col min="5387" max="5632" width="9.140625" style="188"/>
    <col min="5633" max="5633" width="2.140625" style="188" customWidth="1"/>
    <col min="5634" max="5634" width="8.7109375" style="188" customWidth="1"/>
    <col min="5635" max="5635" width="8.85546875" style="188" customWidth="1"/>
    <col min="5636" max="5636" width="7.5703125" style="188" customWidth="1"/>
    <col min="5637" max="5637" width="49.5703125" style="188" customWidth="1"/>
    <col min="5638" max="5638" width="16" style="188" customWidth="1"/>
    <col min="5639" max="5639" width="15.28515625" style="188" customWidth="1"/>
    <col min="5640" max="5640" width="9.85546875" style="188" customWidth="1"/>
    <col min="5641" max="5641" width="5.7109375" style="188" customWidth="1"/>
    <col min="5642" max="5642" width="1" style="188" customWidth="1"/>
    <col min="5643" max="5888" width="9.140625" style="188"/>
    <col min="5889" max="5889" width="2.140625" style="188" customWidth="1"/>
    <col min="5890" max="5890" width="8.7109375" style="188" customWidth="1"/>
    <col min="5891" max="5891" width="8.85546875" style="188" customWidth="1"/>
    <col min="5892" max="5892" width="7.5703125" style="188" customWidth="1"/>
    <col min="5893" max="5893" width="49.5703125" style="188" customWidth="1"/>
    <col min="5894" max="5894" width="16" style="188" customWidth="1"/>
    <col min="5895" max="5895" width="15.28515625" style="188" customWidth="1"/>
    <col min="5896" max="5896" width="9.85546875" style="188" customWidth="1"/>
    <col min="5897" max="5897" width="5.7109375" style="188" customWidth="1"/>
    <col min="5898" max="5898" width="1" style="188" customWidth="1"/>
    <col min="5899" max="6144" width="9.140625" style="188"/>
    <col min="6145" max="6145" width="2.140625" style="188" customWidth="1"/>
    <col min="6146" max="6146" width="8.7109375" style="188" customWidth="1"/>
    <col min="6147" max="6147" width="8.85546875" style="188" customWidth="1"/>
    <col min="6148" max="6148" width="7.5703125" style="188" customWidth="1"/>
    <col min="6149" max="6149" width="49.5703125" style="188" customWidth="1"/>
    <col min="6150" max="6150" width="16" style="188" customWidth="1"/>
    <col min="6151" max="6151" width="15.28515625" style="188" customWidth="1"/>
    <col min="6152" max="6152" width="9.85546875" style="188" customWidth="1"/>
    <col min="6153" max="6153" width="5.7109375" style="188" customWidth="1"/>
    <col min="6154" max="6154" width="1" style="188" customWidth="1"/>
    <col min="6155" max="6400" width="9.140625" style="188"/>
    <col min="6401" max="6401" width="2.140625" style="188" customWidth="1"/>
    <col min="6402" max="6402" width="8.7109375" style="188" customWidth="1"/>
    <col min="6403" max="6403" width="8.85546875" style="188" customWidth="1"/>
    <col min="6404" max="6404" width="7.5703125" style="188" customWidth="1"/>
    <col min="6405" max="6405" width="49.5703125" style="188" customWidth="1"/>
    <col min="6406" max="6406" width="16" style="188" customWidth="1"/>
    <col min="6407" max="6407" width="15.28515625" style="188" customWidth="1"/>
    <col min="6408" max="6408" width="9.85546875" style="188" customWidth="1"/>
    <col min="6409" max="6409" width="5.7109375" style="188" customWidth="1"/>
    <col min="6410" max="6410" width="1" style="188" customWidth="1"/>
    <col min="6411" max="6656" width="9.140625" style="188"/>
    <col min="6657" max="6657" width="2.140625" style="188" customWidth="1"/>
    <col min="6658" max="6658" width="8.7109375" style="188" customWidth="1"/>
    <col min="6659" max="6659" width="8.85546875" style="188" customWidth="1"/>
    <col min="6660" max="6660" width="7.5703125" style="188" customWidth="1"/>
    <col min="6661" max="6661" width="49.5703125" style="188" customWidth="1"/>
    <col min="6662" max="6662" width="16" style="188" customWidth="1"/>
    <col min="6663" max="6663" width="15.28515625" style="188" customWidth="1"/>
    <col min="6664" max="6664" width="9.85546875" style="188" customWidth="1"/>
    <col min="6665" max="6665" width="5.7109375" style="188" customWidth="1"/>
    <col min="6666" max="6666" width="1" style="188" customWidth="1"/>
    <col min="6667" max="6912" width="9.140625" style="188"/>
    <col min="6913" max="6913" width="2.140625" style="188" customWidth="1"/>
    <col min="6914" max="6914" width="8.7109375" style="188" customWidth="1"/>
    <col min="6915" max="6915" width="8.85546875" style="188" customWidth="1"/>
    <col min="6916" max="6916" width="7.5703125" style="188" customWidth="1"/>
    <col min="6917" max="6917" width="49.5703125" style="188" customWidth="1"/>
    <col min="6918" max="6918" width="16" style="188" customWidth="1"/>
    <col min="6919" max="6919" width="15.28515625" style="188" customWidth="1"/>
    <col min="6920" max="6920" width="9.85546875" style="188" customWidth="1"/>
    <col min="6921" max="6921" width="5.7109375" style="188" customWidth="1"/>
    <col min="6922" max="6922" width="1" style="188" customWidth="1"/>
    <col min="6923" max="7168" width="9.140625" style="188"/>
    <col min="7169" max="7169" width="2.140625" style="188" customWidth="1"/>
    <col min="7170" max="7170" width="8.7109375" style="188" customWidth="1"/>
    <col min="7171" max="7171" width="8.85546875" style="188" customWidth="1"/>
    <col min="7172" max="7172" width="7.5703125" style="188" customWidth="1"/>
    <col min="7173" max="7173" width="49.5703125" style="188" customWidth="1"/>
    <col min="7174" max="7174" width="16" style="188" customWidth="1"/>
    <col min="7175" max="7175" width="15.28515625" style="188" customWidth="1"/>
    <col min="7176" max="7176" width="9.85546875" style="188" customWidth="1"/>
    <col min="7177" max="7177" width="5.7109375" style="188" customWidth="1"/>
    <col min="7178" max="7178" width="1" style="188" customWidth="1"/>
    <col min="7179" max="7424" width="9.140625" style="188"/>
    <col min="7425" max="7425" width="2.140625" style="188" customWidth="1"/>
    <col min="7426" max="7426" width="8.7109375" style="188" customWidth="1"/>
    <col min="7427" max="7427" width="8.85546875" style="188" customWidth="1"/>
    <col min="7428" max="7428" width="7.5703125" style="188" customWidth="1"/>
    <col min="7429" max="7429" width="49.5703125" style="188" customWidth="1"/>
    <col min="7430" max="7430" width="16" style="188" customWidth="1"/>
    <col min="7431" max="7431" width="15.28515625" style="188" customWidth="1"/>
    <col min="7432" max="7432" width="9.85546875" style="188" customWidth="1"/>
    <col min="7433" max="7433" width="5.7109375" style="188" customWidth="1"/>
    <col min="7434" max="7434" width="1" style="188" customWidth="1"/>
    <col min="7435" max="7680" width="9.140625" style="188"/>
    <col min="7681" max="7681" width="2.140625" style="188" customWidth="1"/>
    <col min="7682" max="7682" width="8.7109375" style="188" customWidth="1"/>
    <col min="7683" max="7683" width="8.85546875" style="188" customWidth="1"/>
    <col min="7684" max="7684" width="7.5703125" style="188" customWidth="1"/>
    <col min="7685" max="7685" width="49.5703125" style="188" customWidth="1"/>
    <col min="7686" max="7686" width="16" style="188" customWidth="1"/>
    <col min="7687" max="7687" width="15.28515625" style="188" customWidth="1"/>
    <col min="7688" max="7688" width="9.85546875" style="188" customWidth="1"/>
    <col min="7689" max="7689" width="5.7109375" style="188" customWidth="1"/>
    <col min="7690" max="7690" width="1" style="188" customWidth="1"/>
    <col min="7691" max="7936" width="9.140625" style="188"/>
    <col min="7937" max="7937" width="2.140625" style="188" customWidth="1"/>
    <col min="7938" max="7938" width="8.7109375" style="188" customWidth="1"/>
    <col min="7939" max="7939" width="8.85546875" style="188" customWidth="1"/>
    <col min="7940" max="7940" width="7.5703125" style="188" customWidth="1"/>
    <col min="7941" max="7941" width="49.5703125" style="188" customWidth="1"/>
    <col min="7942" max="7942" width="16" style="188" customWidth="1"/>
    <col min="7943" max="7943" width="15.28515625" style="188" customWidth="1"/>
    <col min="7944" max="7944" width="9.85546875" style="188" customWidth="1"/>
    <col min="7945" max="7945" width="5.7109375" style="188" customWidth="1"/>
    <col min="7946" max="7946" width="1" style="188" customWidth="1"/>
    <col min="7947" max="8192" width="9.140625" style="188"/>
    <col min="8193" max="8193" width="2.140625" style="188" customWidth="1"/>
    <col min="8194" max="8194" width="8.7109375" style="188" customWidth="1"/>
    <col min="8195" max="8195" width="8.85546875" style="188" customWidth="1"/>
    <col min="8196" max="8196" width="7.5703125" style="188" customWidth="1"/>
    <col min="8197" max="8197" width="49.5703125" style="188" customWidth="1"/>
    <col min="8198" max="8198" width="16" style="188" customWidth="1"/>
    <col min="8199" max="8199" width="15.28515625" style="188" customWidth="1"/>
    <col min="8200" max="8200" width="9.85546875" style="188" customWidth="1"/>
    <col min="8201" max="8201" width="5.7109375" style="188" customWidth="1"/>
    <col min="8202" max="8202" width="1" style="188" customWidth="1"/>
    <col min="8203" max="8448" width="9.140625" style="188"/>
    <col min="8449" max="8449" width="2.140625" style="188" customWidth="1"/>
    <col min="8450" max="8450" width="8.7109375" style="188" customWidth="1"/>
    <col min="8451" max="8451" width="8.85546875" style="188" customWidth="1"/>
    <col min="8452" max="8452" width="7.5703125" style="188" customWidth="1"/>
    <col min="8453" max="8453" width="49.5703125" style="188" customWidth="1"/>
    <col min="8454" max="8454" width="16" style="188" customWidth="1"/>
    <col min="8455" max="8455" width="15.28515625" style="188" customWidth="1"/>
    <col min="8456" max="8456" width="9.85546875" style="188" customWidth="1"/>
    <col min="8457" max="8457" width="5.7109375" style="188" customWidth="1"/>
    <col min="8458" max="8458" width="1" style="188" customWidth="1"/>
    <col min="8459" max="8704" width="9.140625" style="188"/>
    <col min="8705" max="8705" width="2.140625" style="188" customWidth="1"/>
    <col min="8706" max="8706" width="8.7109375" style="188" customWidth="1"/>
    <col min="8707" max="8707" width="8.85546875" style="188" customWidth="1"/>
    <col min="8708" max="8708" width="7.5703125" style="188" customWidth="1"/>
    <col min="8709" max="8709" width="49.5703125" style="188" customWidth="1"/>
    <col min="8710" max="8710" width="16" style="188" customWidth="1"/>
    <col min="8711" max="8711" width="15.28515625" style="188" customWidth="1"/>
    <col min="8712" max="8712" width="9.85546875" style="188" customWidth="1"/>
    <col min="8713" max="8713" width="5.7109375" style="188" customWidth="1"/>
    <col min="8714" max="8714" width="1" style="188" customWidth="1"/>
    <col min="8715" max="8960" width="9.140625" style="188"/>
    <col min="8961" max="8961" width="2.140625" style="188" customWidth="1"/>
    <col min="8962" max="8962" width="8.7109375" style="188" customWidth="1"/>
    <col min="8963" max="8963" width="8.85546875" style="188" customWidth="1"/>
    <col min="8964" max="8964" width="7.5703125" style="188" customWidth="1"/>
    <col min="8965" max="8965" width="49.5703125" style="188" customWidth="1"/>
    <col min="8966" max="8966" width="16" style="188" customWidth="1"/>
    <col min="8967" max="8967" width="15.28515625" style="188" customWidth="1"/>
    <col min="8968" max="8968" width="9.85546875" style="188" customWidth="1"/>
    <col min="8969" max="8969" width="5.7109375" style="188" customWidth="1"/>
    <col min="8970" max="8970" width="1" style="188" customWidth="1"/>
    <col min="8971" max="9216" width="9.140625" style="188"/>
    <col min="9217" max="9217" width="2.140625" style="188" customWidth="1"/>
    <col min="9218" max="9218" width="8.7109375" style="188" customWidth="1"/>
    <col min="9219" max="9219" width="8.85546875" style="188" customWidth="1"/>
    <col min="9220" max="9220" width="7.5703125" style="188" customWidth="1"/>
    <col min="9221" max="9221" width="49.5703125" style="188" customWidth="1"/>
    <col min="9222" max="9222" width="16" style="188" customWidth="1"/>
    <col min="9223" max="9223" width="15.28515625" style="188" customWidth="1"/>
    <col min="9224" max="9224" width="9.85546875" style="188" customWidth="1"/>
    <col min="9225" max="9225" width="5.7109375" style="188" customWidth="1"/>
    <col min="9226" max="9226" width="1" style="188" customWidth="1"/>
    <col min="9227" max="9472" width="9.140625" style="188"/>
    <col min="9473" max="9473" width="2.140625" style="188" customWidth="1"/>
    <col min="9474" max="9474" width="8.7109375" style="188" customWidth="1"/>
    <col min="9475" max="9475" width="8.85546875" style="188" customWidth="1"/>
    <col min="9476" max="9476" width="7.5703125" style="188" customWidth="1"/>
    <col min="9477" max="9477" width="49.5703125" style="188" customWidth="1"/>
    <col min="9478" max="9478" width="16" style="188" customWidth="1"/>
    <col min="9479" max="9479" width="15.28515625" style="188" customWidth="1"/>
    <col min="9480" max="9480" width="9.85546875" style="188" customWidth="1"/>
    <col min="9481" max="9481" width="5.7109375" style="188" customWidth="1"/>
    <col min="9482" max="9482" width="1" style="188" customWidth="1"/>
    <col min="9483" max="9728" width="9.140625" style="188"/>
    <col min="9729" max="9729" width="2.140625" style="188" customWidth="1"/>
    <col min="9730" max="9730" width="8.7109375" style="188" customWidth="1"/>
    <col min="9731" max="9731" width="8.85546875" style="188" customWidth="1"/>
    <col min="9732" max="9732" width="7.5703125" style="188" customWidth="1"/>
    <col min="9733" max="9733" width="49.5703125" style="188" customWidth="1"/>
    <col min="9734" max="9734" width="16" style="188" customWidth="1"/>
    <col min="9735" max="9735" width="15.28515625" style="188" customWidth="1"/>
    <col min="9736" max="9736" width="9.85546875" style="188" customWidth="1"/>
    <col min="9737" max="9737" width="5.7109375" style="188" customWidth="1"/>
    <col min="9738" max="9738" width="1" style="188" customWidth="1"/>
    <col min="9739" max="9984" width="9.140625" style="188"/>
    <col min="9985" max="9985" width="2.140625" style="188" customWidth="1"/>
    <col min="9986" max="9986" width="8.7109375" style="188" customWidth="1"/>
    <col min="9987" max="9987" width="8.85546875" style="188" customWidth="1"/>
    <col min="9988" max="9988" width="7.5703125" style="188" customWidth="1"/>
    <col min="9989" max="9989" width="49.5703125" style="188" customWidth="1"/>
    <col min="9990" max="9990" width="16" style="188" customWidth="1"/>
    <col min="9991" max="9991" width="15.28515625" style="188" customWidth="1"/>
    <col min="9992" max="9992" width="9.85546875" style="188" customWidth="1"/>
    <col min="9993" max="9993" width="5.7109375" style="188" customWidth="1"/>
    <col min="9994" max="9994" width="1" style="188" customWidth="1"/>
    <col min="9995" max="10240" width="9.140625" style="188"/>
    <col min="10241" max="10241" width="2.140625" style="188" customWidth="1"/>
    <col min="10242" max="10242" width="8.7109375" style="188" customWidth="1"/>
    <col min="10243" max="10243" width="8.85546875" style="188" customWidth="1"/>
    <col min="10244" max="10244" width="7.5703125" style="188" customWidth="1"/>
    <col min="10245" max="10245" width="49.5703125" style="188" customWidth="1"/>
    <col min="10246" max="10246" width="16" style="188" customWidth="1"/>
    <col min="10247" max="10247" width="15.28515625" style="188" customWidth="1"/>
    <col min="10248" max="10248" width="9.85546875" style="188" customWidth="1"/>
    <col min="10249" max="10249" width="5.7109375" style="188" customWidth="1"/>
    <col min="10250" max="10250" width="1" style="188" customWidth="1"/>
    <col min="10251" max="10496" width="9.140625" style="188"/>
    <col min="10497" max="10497" width="2.140625" style="188" customWidth="1"/>
    <col min="10498" max="10498" width="8.7109375" style="188" customWidth="1"/>
    <col min="10499" max="10499" width="8.85546875" style="188" customWidth="1"/>
    <col min="10500" max="10500" width="7.5703125" style="188" customWidth="1"/>
    <col min="10501" max="10501" width="49.5703125" style="188" customWidth="1"/>
    <col min="10502" max="10502" width="16" style="188" customWidth="1"/>
    <col min="10503" max="10503" width="15.28515625" style="188" customWidth="1"/>
    <col min="10504" max="10504" width="9.85546875" style="188" customWidth="1"/>
    <col min="10505" max="10505" width="5.7109375" style="188" customWidth="1"/>
    <col min="10506" max="10506" width="1" style="188" customWidth="1"/>
    <col min="10507" max="10752" width="9.140625" style="188"/>
    <col min="10753" max="10753" width="2.140625" style="188" customWidth="1"/>
    <col min="10754" max="10754" width="8.7109375" style="188" customWidth="1"/>
    <col min="10755" max="10755" width="8.85546875" style="188" customWidth="1"/>
    <col min="10756" max="10756" width="7.5703125" style="188" customWidth="1"/>
    <col min="10757" max="10757" width="49.5703125" style="188" customWidth="1"/>
    <col min="10758" max="10758" width="16" style="188" customWidth="1"/>
    <col min="10759" max="10759" width="15.28515625" style="188" customWidth="1"/>
    <col min="10760" max="10760" width="9.85546875" style="188" customWidth="1"/>
    <col min="10761" max="10761" width="5.7109375" style="188" customWidth="1"/>
    <col min="10762" max="10762" width="1" style="188" customWidth="1"/>
    <col min="10763" max="11008" width="9.140625" style="188"/>
    <col min="11009" max="11009" width="2.140625" style="188" customWidth="1"/>
    <col min="11010" max="11010" width="8.7109375" style="188" customWidth="1"/>
    <col min="11011" max="11011" width="8.85546875" style="188" customWidth="1"/>
    <col min="11012" max="11012" width="7.5703125" style="188" customWidth="1"/>
    <col min="11013" max="11013" width="49.5703125" style="188" customWidth="1"/>
    <col min="11014" max="11014" width="16" style="188" customWidth="1"/>
    <col min="11015" max="11015" width="15.28515625" style="188" customWidth="1"/>
    <col min="11016" max="11016" width="9.85546875" style="188" customWidth="1"/>
    <col min="11017" max="11017" width="5.7109375" style="188" customWidth="1"/>
    <col min="11018" max="11018" width="1" style="188" customWidth="1"/>
    <col min="11019" max="11264" width="9.140625" style="188"/>
    <col min="11265" max="11265" width="2.140625" style="188" customWidth="1"/>
    <col min="11266" max="11266" width="8.7109375" style="188" customWidth="1"/>
    <col min="11267" max="11267" width="8.85546875" style="188" customWidth="1"/>
    <col min="11268" max="11268" width="7.5703125" style="188" customWidth="1"/>
    <col min="11269" max="11269" width="49.5703125" style="188" customWidth="1"/>
    <col min="11270" max="11270" width="16" style="188" customWidth="1"/>
    <col min="11271" max="11271" width="15.28515625" style="188" customWidth="1"/>
    <col min="11272" max="11272" width="9.85546875" style="188" customWidth="1"/>
    <col min="11273" max="11273" width="5.7109375" style="188" customWidth="1"/>
    <col min="11274" max="11274" width="1" style="188" customWidth="1"/>
    <col min="11275" max="11520" width="9.140625" style="188"/>
    <col min="11521" max="11521" width="2.140625" style="188" customWidth="1"/>
    <col min="11522" max="11522" width="8.7109375" style="188" customWidth="1"/>
    <col min="11523" max="11523" width="8.85546875" style="188" customWidth="1"/>
    <col min="11524" max="11524" width="7.5703125" style="188" customWidth="1"/>
    <col min="11525" max="11525" width="49.5703125" style="188" customWidth="1"/>
    <col min="11526" max="11526" width="16" style="188" customWidth="1"/>
    <col min="11527" max="11527" width="15.28515625" style="188" customWidth="1"/>
    <col min="11528" max="11528" width="9.85546875" style="188" customWidth="1"/>
    <col min="11529" max="11529" width="5.7109375" style="188" customWidth="1"/>
    <col min="11530" max="11530" width="1" style="188" customWidth="1"/>
    <col min="11531" max="11776" width="9.140625" style="188"/>
    <col min="11777" max="11777" width="2.140625" style="188" customWidth="1"/>
    <col min="11778" max="11778" width="8.7109375" style="188" customWidth="1"/>
    <col min="11779" max="11779" width="8.85546875" style="188" customWidth="1"/>
    <col min="11780" max="11780" width="7.5703125" style="188" customWidth="1"/>
    <col min="11781" max="11781" width="49.5703125" style="188" customWidth="1"/>
    <col min="11782" max="11782" width="16" style="188" customWidth="1"/>
    <col min="11783" max="11783" width="15.28515625" style="188" customWidth="1"/>
    <col min="11784" max="11784" width="9.85546875" style="188" customWidth="1"/>
    <col min="11785" max="11785" width="5.7109375" style="188" customWidth="1"/>
    <col min="11786" max="11786" width="1" style="188" customWidth="1"/>
    <col min="11787" max="12032" width="9.140625" style="188"/>
    <col min="12033" max="12033" width="2.140625" style="188" customWidth="1"/>
    <col min="12034" max="12034" width="8.7109375" style="188" customWidth="1"/>
    <col min="12035" max="12035" width="8.85546875" style="188" customWidth="1"/>
    <col min="12036" max="12036" width="7.5703125" style="188" customWidth="1"/>
    <col min="12037" max="12037" width="49.5703125" style="188" customWidth="1"/>
    <col min="12038" max="12038" width="16" style="188" customWidth="1"/>
    <col min="12039" max="12039" width="15.28515625" style="188" customWidth="1"/>
    <col min="12040" max="12040" width="9.85546875" style="188" customWidth="1"/>
    <col min="12041" max="12041" width="5.7109375" style="188" customWidth="1"/>
    <col min="12042" max="12042" width="1" style="188" customWidth="1"/>
    <col min="12043" max="12288" width="9.140625" style="188"/>
    <col min="12289" max="12289" width="2.140625" style="188" customWidth="1"/>
    <col min="12290" max="12290" width="8.7109375" style="188" customWidth="1"/>
    <col min="12291" max="12291" width="8.85546875" style="188" customWidth="1"/>
    <col min="12292" max="12292" width="7.5703125" style="188" customWidth="1"/>
    <col min="12293" max="12293" width="49.5703125" style="188" customWidth="1"/>
    <col min="12294" max="12294" width="16" style="188" customWidth="1"/>
    <col min="12295" max="12295" width="15.28515625" style="188" customWidth="1"/>
    <col min="12296" max="12296" width="9.85546875" style="188" customWidth="1"/>
    <col min="12297" max="12297" width="5.7109375" style="188" customWidth="1"/>
    <col min="12298" max="12298" width="1" style="188" customWidth="1"/>
    <col min="12299" max="12544" width="9.140625" style="188"/>
    <col min="12545" max="12545" width="2.140625" style="188" customWidth="1"/>
    <col min="12546" max="12546" width="8.7109375" style="188" customWidth="1"/>
    <col min="12547" max="12547" width="8.85546875" style="188" customWidth="1"/>
    <col min="12548" max="12548" width="7.5703125" style="188" customWidth="1"/>
    <col min="12549" max="12549" width="49.5703125" style="188" customWidth="1"/>
    <col min="12550" max="12550" width="16" style="188" customWidth="1"/>
    <col min="12551" max="12551" width="15.28515625" style="188" customWidth="1"/>
    <col min="12552" max="12552" width="9.85546875" style="188" customWidth="1"/>
    <col min="12553" max="12553" width="5.7109375" style="188" customWidth="1"/>
    <col min="12554" max="12554" width="1" style="188" customWidth="1"/>
    <col min="12555" max="12800" width="9.140625" style="188"/>
    <col min="12801" max="12801" width="2.140625" style="188" customWidth="1"/>
    <col min="12802" max="12802" width="8.7109375" style="188" customWidth="1"/>
    <col min="12803" max="12803" width="8.85546875" style="188" customWidth="1"/>
    <col min="12804" max="12804" width="7.5703125" style="188" customWidth="1"/>
    <col min="12805" max="12805" width="49.5703125" style="188" customWidth="1"/>
    <col min="12806" max="12806" width="16" style="188" customWidth="1"/>
    <col min="12807" max="12807" width="15.28515625" style="188" customWidth="1"/>
    <col min="12808" max="12808" width="9.85546875" style="188" customWidth="1"/>
    <col min="12809" max="12809" width="5.7109375" style="188" customWidth="1"/>
    <col min="12810" max="12810" width="1" style="188" customWidth="1"/>
    <col min="12811" max="13056" width="9.140625" style="188"/>
    <col min="13057" max="13057" width="2.140625" style="188" customWidth="1"/>
    <col min="13058" max="13058" width="8.7109375" style="188" customWidth="1"/>
    <col min="13059" max="13059" width="8.85546875" style="188" customWidth="1"/>
    <col min="13060" max="13060" width="7.5703125" style="188" customWidth="1"/>
    <col min="13061" max="13061" width="49.5703125" style="188" customWidth="1"/>
    <col min="13062" max="13062" width="16" style="188" customWidth="1"/>
    <col min="13063" max="13063" width="15.28515625" style="188" customWidth="1"/>
    <col min="13064" max="13064" width="9.85546875" style="188" customWidth="1"/>
    <col min="13065" max="13065" width="5.7109375" style="188" customWidth="1"/>
    <col min="13066" max="13066" width="1" style="188" customWidth="1"/>
    <col min="13067" max="13312" width="9.140625" style="188"/>
    <col min="13313" max="13313" width="2.140625" style="188" customWidth="1"/>
    <col min="13314" max="13314" width="8.7109375" style="188" customWidth="1"/>
    <col min="13315" max="13315" width="8.85546875" style="188" customWidth="1"/>
    <col min="13316" max="13316" width="7.5703125" style="188" customWidth="1"/>
    <col min="13317" max="13317" width="49.5703125" style="188" customWidth="1"/>
    <col min="13318" max="13318" width="16" style="188" customWidth="1"/>
    <col min="13319" max="13319" width="15.28515625" style="188" customWidth="1"/>
    <col min="13320" max="13320" width="9.85546875" style="188" customWidth="1"/>
    <col min="13321" max="13321" width="5.7109375" style="188" customWidth="1"/>
    <col min="13322" max="13322" width="1" style="188" customWidth="1"/>
    <col min="13323" max="13568" width="9.140625" style="188"/>
    <col min="13569" max="13569" width="2.140625" style="188" customWidth="1"/>
    <col min="13570" max="13570" width="8.7109375" style="188" customWidth="1"/>
    <col min="13571" max="13571" width="8.85546875" style="188" customWidth="1"/>
    <col min="13572" max="13572" width="7.5703125" style="188" customWidth="1"/>
    <col min="13573" max="13573" width="49.5703125" style="188" customWidth="1"/>
    <col min="13574" max="13574" width="16" style="188" customWidth="1"/>
    <col min="13575" max="13575" width="15.28515625" style="188" customWidth="1"/>
    <col min="13576" max="13576" width="9.85546875" style="188" customWidth="1"/>
    <col min="13577" max="13577" width="5.7109375" style="188" customWidth="1"/>
    <col min="13578" max="13578" width="1" style="188" customWidth="1"/>
    <col min="13579" max="13824" width="9.140625" style="188"/>
    <col min="13825" max="13825" width="2.140625" style="188" customWidth="1"/>
    <col min="13826" max="13826" width="8.7109375" style="188" customWidth="1"/>
    <col min="13827" max="13827" width="8.85546875" style="188" customWidth="1"/>
    <col min="13828" max="13828" width="7.5703125" style="188" customWidth="1"/>
    <col min="13829" max="13829" width="49.5703125" style="188" customWidth="1"/>
    <col min="13830" max="13830" width="16" style="188" customWidth="1"/>
    <col min="13831" max="13831" width="15.28515625" style="188" customWidth="1"/>
    <col min="13832" max="13832" width="9.85546875" style="188" customWidth="1"/>
    <col min="13833" max="13833" width="5.7109375" style="188" customWidth="1"/>
    <col min="13834" max="13834" width="1" style="188" customWidth="1"/>
    <col min="13835" max="14080" width="9.140625" style="188"/>
    <col min="14081" max="14081" width="2.140625" style="188" customWidth="1"/>
    <col min="14082" max="14082" width="8.7109375" style="188" customWidth="1"/>
    <col min="14083" max="14083" width="8.85546875" style="188" customWidth="1"/>
    <col min="14084" max="14084" width="7.5703125" style="188" customWidth="1"/>
    <col min="14085" max="14085" width="49.5703125" style="188" customWidth="1"/>
    <col min="14086" max="14086" width="16" style="188" customWidth="1"/>
    <col min="14087" max="14087" width="15.28515625" style="188" customWidth="1"/>
    <col min="14088" max="14088" width="9.85546875" style="188" customWidth="1"/>
    <col min="14089" max="14089" width="5.7109375" style="188" customWidth="1"/>
    <col min="14090" max="14090" width="1" style="188" customWidth="1"/>
    <col min="14091" max="14336" width="9.140625" style="188"/>
    <col min="14337" max="14337" width="2.140625" style="188" customWidth="1"/>
    <col min="14338" max="14338" width="8.7109375" style="188" customWidth="1"/>
    <col min="14339" max="14339" width="8.85546875" style="188" customWidth="1"/>
    <col min="14340" max="14340" width="7.5703125" style="188" customWidth="1"/>
    <col min="14341" max="14341" width="49.5703125" style="188" customWidth="1"/>
    <col min="14342" max="14342" width="16" style="188" customWidth="1"/>
    <col min="14343" max="14343" width="15.28515625" style="188" customWidth="1"/>
    <col min="14344" max="14344" width="9.85546875" style="188" customWidth="1"/>
    <col min="14345" max="14345" width="5.7109375" style="188" customWidth="1"/>
    <col min="14346" max="14346" width="1" style="188" customWidth="1"/>
    <col min="14347" max="14592" width="9.140625" style="188"/>
    <col min="14593" max="14593" width="2.140625" style="188" customWidth="1"/>
    <col min="14594" max="14594" width="8.7109375" style="188" customWidth="1"/>
    <col min="14595" max="14595" width="8.85546875" style="188" customWidth="1"/>
    <col min="14596" max="14596" width="7.5703125" style="188" customWidth="1"/>
    <col min="14597" max="14597" width="49.5703125" style="188" customWidth="1"/>
    <col min="14598" max="14598" width="16" style="188" customWidth="1"/>
    <col min="14599" max="14599" width="15.28515625" style="188" customWidth="1"/>
    <col min="14600" max="14600" width="9.85546875" style="188" customWidth="1"/>
    <col min="14601" max="14601" width="5.7109375" style="188" customWidth="1"/>
    <col min="14602" max="14602" width="1" style="188" customWidth="1"/>
    <col min="14603" max="14848" width="9.140625" style="188"/>
    <col min="14849" max="14849" width="2.140625" style="188" customWidth="1"/>
    <col min="14850" max="14850" width="8.7109375" style="188" customWidth="1"/>
    <col min="14851" max="14851" width="8.85546875" style="188" customWidth="1"/>
    <col min="14852" max="14852" width="7.5703125" style="188" customWidth="1"/>
    <col min="14853" max="14853" width="49.5703125" style="188" customWidth="1"/>
    <col min="14854" max="14854" width="16" style="188" customWidth="1"/>
    <col min="14855" max="14855" width="15.28515625" style="188" customWidth="1"/>
    <col min="14856" max="14856" width="9.85546875" style="188" customWidth="1"/>
    <col min="14857" max="14857" width="5.7109375" style="188" customWidth="1"/>
    <col min="14858" max="14858" width="1" style="188" customWidth="1"/>
    <col min="14859" max="15104" width="9.140625" style="188"/>
    <col min="15105" max="15105" width="2.140625" style="188" customWidth="1"/>
    <col min="15106" max="15106" width="8.7109375" style="188" customWidth="1"/>
    <col min="15107" max="15107" width="8.85546875" style="188" customWidth="1"/>
    <col min="15108" max="15108" width="7.5703125" style="188" customWidth="1"/>
    <col min="15109" max="15109" width="49.5703125" style="188" customWidth="1"/>
    <col min="15110" max="15110" width="16" style="188" customWidth="1"/>
    <col min="15111" max="15111" width="15.28515625" style="188" customWidth="1"/>
    <col min="15112" max="15112" width="9.85546875" style="188" customWidth="1"/>
    <col min="15113" max="15113" width="5.7109375" style="188" customWidth="1"/>
    <col min="15114" max="15114" width="1" style="188" customWidth="1"/>
    <col min="15115" max="15360" width="9.140625" style="188"/>
    <col min="15361" max="15361" width="2.140625" style="188" customWidth="1"/>
    <col min="15362" max="15362" width="8.7109375" style="188" customWidth="1"/>
    <col min="15363" max="15363" width="8.85546875" style="188" customWidth="1"/>
    <col min="15364" max="15364" width="7.5703125" style="188" customWidth="1"/>
    <col min="15365" max="15365" width="49.5703125" style="188" customWidth="1"/>
    <col min="15366" max="15366" width="16" style="188" customWidth="1"/>
    <col min="15367" max="15367" width="15.28515625" style="188" customWidth="1"/>
    <col min="15368" max="15368" width="9.85546875" style="188" customWidth="1"/>
    <col min="15369" max="15369" width="5.7109375" style="188" customWidth="1"/>
    <col min="15370" max="15370" width="1" style="188" customWidth="1"/>
    <col min="15371" max="15616" width="9.140625" style="188"/>
    <col min="15617" max="15617" width="2.140625" style="188" customWidth="1"/>
    <col min="15618" max="15618" width="8.7109375" style="188" customWidth="1"/>
    <col min="15619" max="15619" width="8.85546875" style="188" customWidth="1"/>
    <col min="15620" max="15620" width="7.5703125" style="188" customWidth="1"/>
    <col min="15621" max="15621" width="49.5703125" style="188" customWidth="1"/>
    <col min="15622" max="15622" width="16" style="188" customWidth="1"/>
    <col min="15623" max="15623" width="15.28515625" style="188" customWidth="1"/>
    <col min="15624" max="15624" width="9.85546875" style="188" customWidth="1"/>
    <col min="15625" max="15625" width="5.7109375" style="188" customWidth="1"/>
    <col min="15626" max="15626" width="1" style="188" customWidth="1"/>
    <col min="15627" max="15872" width="9.140625" style="188"/>
    <col min="15873" max="15873" width="2.140625" style="188" customWidth="1"/>
    <col min="15874" max="15874" width="8.7109375" style="188" customWidth="1"/>
    <col min="15875" max="15875" width="8.85546875" style="188" customWidth="1"/>
    <col min="15876" max="15876" width="7.5703125" style="188" customWidth="1"/>
    <col min="15877" max="15877" width="49.5703125" style="188" customWidth="1"/>
    <col min="15878" max="15878" width="16" style="188" customWidth="1"/>
    <col min="15879" max="15879" width="15.28515625" style="188" customWidth="1"/>
    <col min="15880" max="15880" width="9.85546875" style="188" customWidth="1"/>
    <col min="15881" max="15881" width="5.7109375" style="188" customWidth="1"/>
    <col min="15882" max="15882" width="1" style="188" customWidth="1"/>
    <col min="15883" max="16128" width="9.140625" style="188"/>
    <col min="16129" max="16129" width="2.140625" style="188" customWidth="1"/>
    <col min="16130" max="16130" width="8.7109375" style="188" customWidth="1"/>
    <col min="16131" max="16131" width="8.85546875" style="188" customWidth="1"/>
    <col min="16132" max="16132" width="7.5703125" style="188" customWidth="1"/>
    <col min="16133" max="16133" width="49.5703125" style="188" customWidth="1"/>
    <col min="16134" max="16134" width="16" style="188" customWidth="1"/>
    <col min="16135" max="16135" width="15.28515625" style="188" customWidth="1"/>
    <col min="16136" max="16136" width="9.85546875" style="188" customWidth="1"/>
    <col min="16137" max="16137" width="5.7109375" style="188" customWidth="1"/>
    <col min="16138" max="16138" width="1" style="188" customWidth="1"/>
    <col min="16139" max="16384" width="9.140625" style="188"/>
  </cols>
  <sheetData>
    <row r="2" spans="2:9">
      <c r="B2" s="223" t="s">
        <v>266</v>
      </c>
      <c r="C2" s="223"/>
      <c r="D2" s="223"/>
      <c r="E2" s="223"/>
      <c r="F2" s="223"/>
      <c r="G2" s="223"/>
      <c r="H2" s="223"/>
      <c r="I2" s="223"/>
    </row>
    <row r="3" spans="2:9" ht="22.5" customHeight="1">
      <c r="B3" s="224" t="s">
        <v>267</v>
      </c>
      <c r="C3" s="224"/>
      <c r="D3" s="224"/>
      <c r="E3" s="224"/>
      <c r="F3" s="224"/>
      <c r="G3" s="224"/>
      <c r="H3" s="224"/>
      <c r="I3" s="224"/>
    </row>
    <row r="5" spans="2:9">
      <c r="B5" s="225" t="s">
        <v>2</v>
      </c>
      <c r="C5" s="225" t="s">
        <v>51</v>
      </c>
      <c r="D5" s="225" t="s">
        <v>268</v>
      </c>
      <c r="E5" s="225" t="s">
        <v>269</v>
      </c>
      <c r="F5" s="225" t="s">
        <v>270</v>
      </c>
      <c r="G5" s="225" t="s">
        <v>271</v>
      </c>
      <c r="H5" s="226" t="s">
        <v>272</v>
      </c>
      <c r="I5" s="226"/>
    </row>
    <row r="6" spans="2:9">
      <c r="B6" s="227" t="s">
        <v>273</v>
      </c>
      <c r="C6" s="227"/>
      <c r="D6" s="227"/>
      <c r="E6" s="228" t="s">
        <v>8</v>
      </c>
      <c r="F6" s="229" t="s">
        <v>274</v>
      </c>
      <c r="G6" s="229" t="s">
        <v>275</v>
      </c>
      <c r="H6" s="230" t="s">
        <v>276</v>
      </c>
      <c r="I6" s="230"/>
    </row>
    <row r="7" spans="2:9" ht="15">
      <c r="B7" s="231"/>
      <c r="C7" s="232" t="s">
        <v>277</v>
      </c>
      <c r="D7" s="233"/>
      <c r="E7" s="234" t="s">
        <v>9</v>
      </c>
      <c r="F7" s="235" t="s">
        <v>274</v>
      </c>
      <c r="G7" s="235" t="s">
        <v>275</v>
      </c>
      <c r="H7" s="236" t="s">
        <v>276</v>
      </c>
      <c r="I7" s="236"/>
    </row>
    <row r="8" spans="2:9" ht="22.5">
      <c r="B8" s="237"/>
      <c r="C8" s="237"/>
      <c r="D8" s="201" t="s">
        <v>278</v>
      </c>
      <c r="E8" s="202" t="s">
        <v>10</v>
      </c>
      <c r="F8" s="203" t="s">
        <v>279</v>
      </c>
      <c r="G8" s="203" t="s">
        <v>275</v>
      </c>
      <c r="H8" s="238" t="s">
        <v>280</v>
      </c>
      <c r="I8" s="238"/>
    </row>
    <row r="9" spans="2:9">
      <c r="B9" s="227" t="s">
        <v>281</v>
      </c>
      <c r="C9" s="227"/>
      <c r="D9" s="227"/>
      <c r="E9" s="228" t="s">
        <v>282</v>
      </c>
      <c r="F9" s="229" t="s">
        <v>283</v>
      </c>
      <c r="G9" s="229" t="s">
        <v>284</v>
      </c>
      <c r="H9" s="230" t="s">
        <v>285</v>
      </c>
      <c r="I9" s="230"/>
    </row>
    <row r="10" spans="2:9" ht="15">
      <c r="B10" s="231"/>
      <c r="C10" s="232" t="s">
        <v>286</v>
      </c>
      <c r="D10" s="233"/>
      <c r="E10" s="234" t="s">
        <v>287</v>
      </c>
      <c r="F10" s="235" t="s">
        <v>283</v>
      </c>
      <c r="G10" s="235" t="s">
        <v>284</v>
      </c>
      <c r="H10" s="236" t="s">
        <v>285</v>
      </c>
      <c r="I10" s="236"/>
    </row>
    <row r="11" spans="2:9">
      <c r="B11" s="237"/>
      <c r="C11" s="237"/>
      <c r="D11" s="201" t="s">
        <v>206</v>
      </c>
      <c r="E11" s="202" t="s">
        <v>207</v>
      </c>
      <c r="F11" s="203" t="s">
        <v>288</v>
      </c>
      <c r="G11" s="203" t="s">
        <v>284</v>
      </c>
      <c r="H11" s="238" t="s">
        <v>284</v>
      </c>
      <c r="I11" s="238"/>
    </row>
    <row r="12" spans="2:9">
      <c r="B12" s="227" t="s">
        <v>289</v>
      </c>
      <c r="C12" s="227"/>
      <c r="D12" s="227"/>
      <c r="E12" s="228" t="s">
        <v>290</v>
      </c>
      <c r="F12" s="229" t="s">
        <v>291</v>
      </c>
      <c r="G12" s="229" t="s">
        <v>292</v>
      </c>
      <c r="H12" s="230" t="s">
        <v>293</v>
      </c>
      <c r="I12" s="230"/>
    </row>
    <row r="13" spans="2:9" ht="15">
      <c r="B13" s="231"/>
      <c r="C13" s="232" t="s">
        <v>294</v>
      </c>
      <c r="D13" s="233"/>
      <c r="E13" s="234" t="s">
        <v>295</v>
      </c>
      <c r="F13" s="235" t="s">
        <v>296</v>
      </c>
      <c r="G13" s="235" t="s">
        <v>292</v>
      </c>
      <c r="H13" s="236" t="s">
        <v>297</v>
      </c>
      <c r="I13" s="236"/>
    </row>
    <row r="14" spans="2:9">
      <c r="B14" s="237"/>
      <c r="C14" s="237"/>
      <c r="D14" s="201" t="s">
        <v>298</v>
      </c>
      <c r="E14" s="202" t="s">
        <v>299</v>
      </c>
      <c r="F14" s="203" t="s">
        <v>300</v>
      </c>
      <c r="G14" s="203" t="s">
        <v>301</v>
      </c>
      <c r="H14" s="238" t="s">
        <v>302</v>
      </c>
      <c r="I14" s="238"/>
    </row>
    <row r="15" spans="2:9">
      <c r="B15" s="237"/>
      <c r="C15" s="237"/>
      <c r="D15" s="201" t="s">
        <v>200</v>
      </c>
      <c r="E15" s="202" t="s">
        <v>201</v>
      </c>
      <c r="F15" s="203" t="s">
        <v>288</v>
      </c>
      <c r="G15" s="203" t="s">
        <v>303</v>
      </c>
      <c r="H15" s="238" t="s">
        <v>303</v>
      </c>
      <c r="I15" s="238"/>
    </row>
    <row r="16" spans="2:9" ht="33.75">
      <c r="B16" s="227" t="s">
        <v>304</v>
      </c>
      <c r="C16" s="227"/>
      <c r="D16" s="227"/>
      <c r="E16" s="228" t="s">
        <v>305</v>
      </c>
      <c r="F16" s="229" t="s">
        <v>306</v>
      </c>
      <c r="G16" s="229" t="s">
        <v>307</v>
      </c>
      <c r="H16" s="230" t="s">
        <v>308</v>
      </c>
      <c r="I16" s="230"/>
    </row>
    <row r="17" spans="2:9" ht="22.5">
      <c r="B17" s="231"/>
      <c r="C17" s="232" t="s">
        <v>309</v>
      </c>
      <c r="D17" s="233"/>
      <c r="E17" s="234" t="s">
        <v>310</v>
      </c>
      <c r="F17" s="235" t="s">
        <v>311</v>
      </c>
      <c r="G17" s="235" t="s">
        <v>307</v>
      </c>
      <c r="H17" s="236" t="s">
        <v>312</v>
      </c>
      <c r="I17" s="236"/>
    </row>
    <row r="18" spans="2:9">
      <c r="B18" s="237"/>
      <c r="C18" s="237"/>
      <c r="D18" s="201" t="s">
        <v>298</v>
      </c>
      <c r="E18" s="202" t="s">
        <v>299</v>
      </c>
      <c r="F18" s="203" t="s">
        <v>313</v>
      </c>
      <c r="G18" s="203" t="s">
        <v>307</v>
      </c>
      <c r="H18" s="238" t="s">
        <v>314</v>
      </c>
      <c r="I18" s="238"/>
    </row>
    <row r="19" spans="2:9">
      <c r="B19" s="227" t="s">
        <v>315</v>
      </c>
      <c r="C19" s="227"/>
      <c r="D19" s="227"/>
      <c r="E19" s="228" t="s">
        <v>316</v>
      </c>
      <c r="F19" s="229" t="s">
        <v>317</v>
      </c>
      <c r="G19" s="229" t="s">
        <v>318</v>
      </c>
      <c r="H19" s="230" t="s">
        <v>319</v>
      </c>
      <c r="I19" s="230"/>
    </row>
    <row r="20" spans="2:9" ht="15">
      <c r="B20" s="231"/>
      <c r="C20" s="232" t="s">
        <v>320</v>
      </c>
      <c r="D20" s="233"/>
      <c r="E20" s="234" t="s">
        <v>321</v>
      </c>
      <c r="F20" s="235" t="s">
        <v>322</v>
      </c>
      <c r="G20" s="235" t="s">
        <v>318</v>
      </c>
      <c r="H20" s="236" t="s">
        <v>323</v>
      </c>
      <c r="I20" s="236"/>
    </row>
    <row r="21" spans="2:9">
      <c r="B21" s="237"/>
      <c r="C21" s="237"/>
      <c r="D21" s="201" t="s">
        <v>206</v>
      </c>
      <c r="E21" s="202" t="s">
        <v>207</v>
      </c>
      <c r="F21" s="203" t="s">
        <v>324</v>
      </c>
      <c r="G21" s="203" t="s">
        <v>318</v>
      </c>
      <c r="H21" s="238" t="s">
        <v>325</v>
      </c>
      <c r="I21" s="238"/>
    </row>
    <row r="22" spans="2:9">
      <c r="B22" s="227" t="s">
        <v>56</v>
      </c>
      <c r="C22" s="227"/>
      <c r="D22" s="227"/>
      <c r="E22" s="228" t="s">
        <v>47</v>
      </c>
      <c r="F22" s="229" t="s">
        <v>326</v>
      </c>
      <c r="G22" s="229" t="s">
        <v>327</v>
      </c>
      <c r="H22" s="230" t="s">
        <v>328</v>
      </c>
      <c r="I22" s="230"/>
    </row>
    <row r="23" spans="2:9" ht="15">
      <c r="B23" s="231"/>
      <c r="C23" s="232" t="s">
        <v>329</v>
      </c>
      <c r="D23" s="233"/>
      <c r="E23" s="234" t="s">
        <v>330</v>
      </c>
      <c r="F23" s="235" t="s">
        <v>331</v>
      </c>
      <c r="G23" s="235" t="s">
        <v>332</v>
      </c>
      <c r="H23" s="236" t="s">
        <v>333</v>
      </c>
      <c r="I23" s="236"/>
    </row>
    <row r="24" spans="2:9" ht="45">
      <c r="B24" s="237"/>
      <c r="C24" s="237"/>
      <c r="D24" s="201" t="s">
        <v>334</v>
      </c>
      <c r="E24" s="202" t="s">
        <v>335</v>
      </c>
      <c r="F24" s="203" t="s">
        <v>288</v>
      </c>
      <c r="G24" s="203" t="s">
        <v>336</v>
      </c>
      <c r="H24" s="238" t="s">
        <v>336</v>
      </c>
      <c r="I24" s="238"/>
    </row>
    <row r="25" spans="2:9">
      <c r="B25" s="237"/>
      <c r="C25" s="237"/>
      <c r="D25" s="201" t="s">
        <v>206</v>
      </c>
      <c r="E25" s="202" t="s">
        <v>207</v>
      </c>
      <c r="F25" s="203" t="s">
        <v>337</v>
      </c>
      <c r="G25" s="203" t="s">
        <v>338</v>
      </c>
      <c r="H25" s="238" t="s">
        <v>339</v>
      </c>
      <c r="I25" s="238"/>
    </row>
    <row r="26" spans="2:9">
      <c r="B26" s="237"/>
      <c r="C26" s="237"/>
      <c r="D26" s="201" t="s">
        <v>340</v>
      </c>
      <c r="E26" s="202" t="s">
        <v>341</v>
      </c>
      <c r="F26" s="203" t="s">
        <v>215</v>
      </c>
      <c r="G26" s="203" t="s">
        <v>342</v>
      </c>
      <c r="H26" s="238" t="s">
        <v>343</v>
      </c>
      <c r="I26" s="238"/>
    </row>
    <row r="27" spans="2:9" ht="15">
      <c r="B27" s="231"/>
      <c r="C27" s="232" t="s">
        <v>344</v>
      </c>
      <c r="D27" s="233"/>
      <c r="E27" s="234" t="s">
        <v>345</v>
      </c>
      <c r="F27" s="235" t="s">
        <v>346</v>
      </c>
      <c r="G27" s="235" t="s">
        <v>347</v>
      </c>
      <c r="H27" s="236" t="s">
        <v>348</v>
      </c>
      <c r="I27" s="236"/>
    </row>
    <row r="28" spans="2:9">
      <c r="B28" s="237"/>
      <c r="C28" s="237"/>
      <c r="D28" s="201" t="s">
        <v>298</v>
      </c>
      <c r="E28" s="202" t="s">
        <v>299</v>
      </c>
      <c r="F28" s="203" t="s">
        <v>349</v>
      </c>
      <c r="G28" s="203" t="s">
        <v>350</v>
      </c>
      <c r="H28" s="238" t="s">
        <v>351</v>
      </c>
      <c r="I28" s="238"/>
    </row>
    <row r="29" spans="2:9" ht="45">
      <c r="B29" s="237"/>
      <c r="C29" s="237"/>
      <c r="D29" s="201" t="s">
        <v>334</v>
      </c>
      <c r="E29" s="202" t="s">
        <v>335</v>
      </c>
      <c r="F29" s="203" t="s">
        <v>352</v>
      </c>
      <c r="G29" s="203" t="s">
        <v>353</v>
      </c>
      <c r="H29" s="238" t="s">
        <v>354</v>
      </c>
      <c r="I29" s="238"/>
    </row>
    <row r="30" spans="2:9">
      <c r="B30" s="237"/>
      <c r="C30" s="237"/>
      <c r="D30" s="201" t="s">
        <v>200</v>
      </c>
      <c r="E30" s="202" t="s">
        <v>201</v>
      </c>
      <c r="F30" s="203" t="s">
        <v>215</v>
      </c>
      <c r="G30" s="203" t="s">
        <v>337</v>
      </c>
      <c r="H30" s="238" t="s">
        <v>331</v>
      </c>
      <c r="I30" s="238"/>
    </row>
    <row r="31" spans="2:9">
      <c r="B31" s="237"/>
      <c r="C31" s="237"/>
      <c r="D31" s="201" t="s">
        <v>355</v>
      </c>
      <c r="E31" s="202" t="s">
        <v>356</v>
      </c>
      <c r="F31" s="203" t="s">
        <v>288</v>
      </c>
      <c r="G31" s="203" t="s">
        <v>357</v>
      </c>
      <c r="H31" s="238" t="s">
        <v>357</v>
      </c>
      <c r="I31" s="238"/>
    </row>
    <row r="32" spans="2:9" ht="15">
      <c r="B32" s="231"/>
      <c r="C32" s="232" t="s">
        <v>358</v>
      </c>
      <c r="D32" s="233"/>
      <c r="E32" s="234" t="s">
        <v>359</v>
      </c>
      <c r="F32" s="235" t="s">
        <v>360</v>
      </c>
      <c r="G32" s="235" t="s">
        <v>361</v>
      </c>
      <c r="H32" s="236" t="s">
        <v>362</v>
      </c>
      <c r="I32" s="236"/>
    </row>
    <row r="33" spans="2:9">
      <c r="B33" s="237"/>
      <c r="C33" s="237"/>
      <c r="D33" s="201" t="s">
        <v>298</v>
      </c>
      <c r="E33" s="202" t="s">
        <v>299</v>
      </c>
      <c r="F33" s="203" t="s">
        <v>338</v>
      </c>
      <c r="G33" s="203" t="s">
        <v>338</v>
      </c>
      <c r="H33" s="238" t="s">
        <v>349</v>
      </c>
      <c r="I33" s="238"/>
    </row>
    <row r="34" spans="2:9" ht="45">
      <c r="B34" s="237"/>
      <c r="C34" s="237"/>
      <c r="D34" s="201" t="s">
        <v>334</v>
      </c>
      <c r="E34" s="202" t="s">
        <v>335</v>
      </c>
      <c r="F34" s="203" t="s">
        <v>363</v>
      </c>
      <c r="G34" s="203" t="s">
        <v>364</v>
      </c>
      <c r="H34" s="238" t="s">
        <v>365</v>
      </c>
      <c r="I34" s="238"/>
    </row>
    <row r="35" spans="2:9">
      <c r="B35" s="237"/>
      <c r="C35" s="237"/>
      <c r="D35" s="201" t="s">
        <v>340</v>
      </c>
      <c r="E35" s="202" t="s">
        <v>341</v>
      </c>
      <c r="F35" s="203" t="s">
        <v>331</v>
      </c>
      <c r="G35" s="203" t="s">
        <v>353</v>
      </c>
      <c r="H35" s="238" t="s">
        <v>366</v>
      </c>
      <c r="I35" s="238"/>
    </row>
    <row r="36" spans="2:9" ht="15">
      <c r="B36" s="231"/>
      <c r="C36" s="232" t="s">
        <v>57</v>
      </c>
      <c r="D36" s="233"/>
      <c r="E36" s="234" t="s">
        <v>367</v>
      </c>
      <c r="F36" s="235" t="s">
        <v>368</v>
      </c>
      <c r="G36" s="235" t="s">
        <v>369</v>
      </c>
      <c r="H36" s="236" t="s">
        <v>370</v>
      </c>
      <c r="I36" s="236"/>
    </row>
    <row r="37" spans="2:9">
      <c r="B37" s="237"/>
      <c r="C37" s="237"/>
      <c r="D37" s="201" t="s">
        <v>298</v>
      </c>
      <c r="E37" s="202" t="s">
        <v>299</v>
      </c>
      <c r="F37" s="203" t="s">
        <v>301</v>
      </c>
      <c r="G37" s="203" t="s">
        <v>339</v>
      </c>
      <c r="H37" s="238" t="s">
        <v>371</v>
      </c>
      <c r="I37" s="238"/>
    </row>
    <row r="38" spans="2:9" ht="45">
      <c r="B38" s="237"/>
      <c r="C38" s="237"/>
      <c r="D38" s="201" t="s">
        <v>334</v>
      </c>
      <c r="E38" s="202" t="s">
        <v>335</v>
      </c>
      <c r="F38" s="203" t="s">
        <v>372</v>
      </c>
      <c r="G38" s="203" t="s">
        <v>373</v>
      </c>
      <c r="H38" s="238" t="s">
        <v>374</v>
      </c>
      <c r="I38" s="238"/>
    </row>
    <row r="39" spans="2:9">
      <c r="B39" s="237"/>
      <c r="C39" s="237"/>
      <c r="D39" s="201" t="s">
        <v>200</v>
      </c>
      <c r="E39" s="202" t="s">
        <v>201</v>
      </c>
      <c r="F39" s="203" t="s">
        <v>375</v>
      </c>
      <c r="G39" s="203" t="s">
        <v>376</v>
      </c>
      <c r="H39" s="238" t="s">
        <v>377</v>
      </c>
      <c r="I39" s="238"/>
    </row>
    <row r="40" spans="2:9">
      <c r="B40" s="237"/>
      <c r="C40" s="237"/>
      <c r="D40" s="201" t="s">
        <v>355</v>
      </c>
      <c r="E40" s="202" t="s">
        <v>356</v>
      </c>
      <c r="F40" s="203" t="s">
        <v>288</v>
      </c>
      <c r="G40" s="203" t="s">
        <v>378</v>
      </c>
      <c r="H40" s="238" t="s">
        <v>378</v>
      </c>
      <c r="I40" s="238"/>
    </row>
    <row r="41" spans="2:9">
      <c r="B41" s="237"/>
      <c r="C41" s="237"/>
      <c r="D41" s="201" t="s">
        <v>206</v>
      </c>
      <c r="E41" s="202" t="s">
        <v>207</v>
      </c>
      <c r="F41" s="203" t="s">
        <v>301</v>
      </c>
      <c r="G41" s="203" t="s">
        <v>379</v>
      </c>
      <c r="H41" s="238" t="s">
        <v>331</v>
      </c>
      <c r="I41" s="238"/>
    </row>
    <row r="42" spans="2:9">
      <c r="B42" s="237"/>
      <c r="C42" s="237"/>
      <c r="D42" s="201" t="s">
        <v>340</v>
      </c>
      <c r="E42" s="202" t="s">
        <v>341</v>
      </c>
      <c r="F42" s="203" t="s">
        <v>215</v>
      </c>
      <c r="G42" s="203" t="s">
        <v>380</v>
      </c>
      <c r="H42" s="238" t="s">
        <v>381</v>
      </c>
      <c r="I42" s="238"/>
    </row>
    <row r="43" spans="2:9">
      <c r="B43" s="227" t="s">
        <v>60</v>
      </c>
      <c r="C43" s="227"/>
      <c r="D43" s="227"/>
      <c r="E43" s="228" t="s">
        <v>12</v>
      </c>
      <c r="F43" s="229" t="s">
        <v>382</v>
      </c>
      <c r="G43" s="229" t="s">
        <v>383</v>
      </c>
      <c r="H43" s="230" t="s">
        <v>384</v>
      </c>
      <c r="I43" s="230"/>
    </row>
    <row r="44" spans="2:9" ht="15">
      <c r="B44" s="231"/>
      <c r="C44" s="232" t="s">
        <v>385</v>
      </c>
      <c r="D44" s="233"/>
      <c r="E44" s="234" t="s">
        <v>13</v>
      </c>
      <c r="F44" s="235" t="s">
        <v>386</v>
      </c>
      <c r="G44" s="235" t="s">
        <v>387</v>
      </c>
      <c r="H44" s="236" t="s">
        <v>388</v>
      </c>
      <c r="I44" s="236"/>
    </row>
    <row r="45" spans="2:9" ht="22.5">
      <c r="B45" s="237"/>
      <c r="C45" s="237"/>
      <c r="D45" s="201" t="s">
        <v>14</v>
      </c>
      <c r="E45" s="202" t="s">
        <v>15</v>
      </c>
      <c r="F45" s="203" t="s">
        <v>389</v>
      </c>
      <c r="G45" s="203" t="s">
        <v>387</v>
      </c>
      <c r="H45" s="238" t="s">
        <v>390</v>
      </c>
      <c r="I45" s="238"/>
    </row>
    <row r="46" spans="2:9" ht="15">
      <c r="B46" s="231"/>
      <c r="C46" s="232" t="s">
        <v>391</v>
      </c>
      <c r="D46" s="233"/>
      <c r="E46" s="234" t="s">
        <v>392</v>
      </c>
      <c r="F46" s="235" t="s">
        <v>393</v>
      </c>
      <c r="G46" s="235" t="s">
        <v>394</v>
      </c>
      <c r="H46" s="236" t="s">
        <v>395</v>
      </c>
      <c r="I46" s="236"/>
    </row>
    <row r="47" spans="2:9" ht="33.75">
      <c r="B47" s="237"/>
      <c r="C47" s="237"/>
      <c r="D47" s="201" t="s">
        <v>396</v>
      </c>
      <c r="E47" s="202" t="s">
        <v>397</v>
      </c>
      <c r="F47" s="203" t="s">
        <v>288</v>
      </c>
      <c r="G47" s="203" t="s">
        <v>394</v>
      </c>
      <c r="H47" s="238" t="s">
        <v>394</v>
      </c>
      <c r="I47" s="238"/>
    </row>
    <row r="48" spans="2:9" ht="15">
      <c r="B48" s="231"/>
      <c r="C48" s="232" t="s">
        <v>398</v>
      </c>
      <c r="D48" s="233"/>
      <c r="E48" s="234" t="s">
        <v>399</v>
      </c>
      <c r="F48" s="235" t="s">
        <v>400</v>
      </c>
      <c r="G48" s="235" t="s">
        <v>401</v>
      </c>
      <c r="H48" s="236" t="s">
        <v>402</v>
      </c>
      <c r="I48" s="236"/>
    </row>
    <row r="49" spans="2:10" ht="22.5">
      <c r="B49" s="237"/>
      <c r="C49" s="237"/>
      <c r="D49" s="201" t="s">
        <v>14</v>
      </c>
      <c r="E49" s="202" t="s">
        <v>15</v>
      </c>
      <c r="F49" s="203" t="s">
        <v>403</v>
      </c>
      <c r="G49" s="203" t="s">
        <v>401</v>
      </c>
      <c r="H49" s="238" t="s">
        <v>404</v>
      </c>
      <c r="I49" s="238"/>
    </row>
    <row r="50" spans="2:10">
      <c r="B50" s="227" t="s">
        <v>65</v>
      </c>
      <c r="C50" s="227"/>
      <c r="D50" s="227"/>
      <c r="E50" s="228" t="s">
        <v>405</v>
      </c>
      <c r="F50" s="229" t="s">
        <v>406</v>
      </c>
      <c r="G50" s="229" t="s">
        <v>407</v>
      </c>
      <c r="H50" s="230" t="s">
        <v>408</v>
      </c>
      <c r="I50" s="230"/>
    </row>
    <row r="51" spans="2:10" ht="15">
      <c r="B51" s="231"/>
      <c r="C51" s="232" t="s">
        <v>409</v>
      </c>
      <c r="D51" s="233"/>
      <c r="E51" s="234" t="s">
        <v>410</v>
      </c>
      <c r="F51" s="235" t="s">
        <v>411</v>
      </c>
      <c r="G51" s="235" t="s">
        <v>407</v>
      </c>
      <c r="H51" s="236" t="s">
        <v>412</v>
      </c>
      <c r="I51" s="236"/>
    </row>
    <row r="52" spans="2:10">
      <c r="B52" s="237"/>
      <c r="C52" s="237"/>
      <c r="D52" s="201" t="s">
        <v>340</v>
      </c>
      <c r="E52" s="202" t="s">
        <v>341</v>
      </c>
      <c r="F52" s="203" t="s">
        <v>413</v>
      </c>
      <c r="G52" s="203" t="s">
        <v>407</v>
      </c>
      <c r="H52" s="238" t="s">
        <v>414</v>
      </c>
      <c r="I52" s="238"/>
    </row>
    <row r="53" spans="2:10">
      <c r="B53" s="227" t="s">
        <v>415</v>
      </c>
      <c r="C53" s="227"/>
      <c r="D53" s="227"/>
      <c r="E53" s="228" t="s">
        <v>416</v>
      </c>
      <c r="F53" s="229" t="s">
        <v>417</v>
      </c>
      <c r="G53" s="229" t="s">
        <v>418</v>
      </c>
      <c r="H53" s="230" t="s">
        <v>419</v>
      </c>
      <c r="I53" s="230"/>
    </row>
    <row r="54" spans="2:10" ht="15">
      <c r="B54" s="231"/>
      <c r="C54" s="232" t="s">
        <v>420</v>
      </c>
      <c r="D54" s="233"/>
      <c r="E54" s="234" t="s">
        <v>421</v>
      </c>
      <c r="F54" s="235" t="s">
        <v>422</v>
      </c>
      <c r="G54" s="235" t="s">
        <v>423</v>
      </c>
      <c r="H54" s="236" t="s">
        <v>424</v>
      </c>
      <c r="I54" s="236"/>
    </row>
    <row r="55" spans="2:10" ht="45">
      <c r="B55" s="237"/>
      <c r="C55" s="237"/>
      <c r="D55" s="201" t="s">
        <v>334</v>
      </c>
      <c r="E55" s="202" t="s">
        <v>335</v>
      </c>
      <c r="F55" s="203" t="s">
        <v>425</v>
      </c>
      <c r="G55" s="203" t="s">
        <v>426</v>
      </c>
      <c r="H55" s="238" t="s">
        <v>427</v>
      </c>
      <c r="I55" s="238"/>
    </row>
    <row r="56" spans="2:10">
      <c r="B56" s="237"/>
      <c r="C56" s="237"/>
      <c r="D56" s="201" t="s">
        <v>355</v>
      </c>
      <c r="E56" s="202" t="s">
        <v>356</v>
      </c>
      <c r="F56" s="203" t="s">
        <v>288</v>
      </c>
      <c r="G56" s="203" t="s">
        <v>428</v>
      </c>
      <c r="H56" s="238" t="s">
        <v>428</v>
      </c>
      <c r="I56" s="238"/>
    </row>
    <row r="57" spans="2:10" ht="15">
      <c r="B57" s="231"/>
      <c r="C57" s="232" t="s">
        <v>429</v>
      </c>
      <c r="D57" s="233"/>
      <c r="E57" s="234" t="s">
        <v>430</v>
      </c>
      <c r="F57" s="235" t="s">
        <v>431</v>
      </c>
      <c r="G57" s="235" t="s">
        <v>432</v>
      </c>
      <c r="H57" s="236" t="s">
        <v>433</v>
      </c>
      <c r="I57" s="236"/>
    </row>
    <row r="58" spans="2:10">
      <c r="B58" s="237"/>
      <c r="C58" s="237"/>
      <c r="D58" s="201" t="s">
        <v>298</v>
      </c>
      <c r="E58" s="202" t="s">
        <v>299</v>
      </c>
      <c r="F58" s="203" t="s">
        <v>307</v>
      </c>
      <c r="G58" s="203" t="s">
        <v>307</v>
      </c>
      <c r="H58" s="238" t="s">
        <v>434</v>
      </c>
      <c r="I58" s="238"/>
    </row>
    <row r="59" spans="2:10" ht="45">
      <c r="B59" s="237"/>
      <c r="C59" s="237"/>
      <c r="D59" s="201" t="s">
        <v>334</v>
      </c>
      <c r="E59" s="202" t="s">
        <v>335</v>
      </c>
      <c r="F59" s="203" t="s">
        <v>435</v>
      </c>
      <c r="G59" s="203" t="s">
        <v>301</v>
      </c>
      <c r="H59" s="238" t="s">
        <v>436</v>
      </c>
      <c r="I59" s="238"/>
    </row>
    <row r="60" spans="2:10">
      <c r="B60" s="237"/>
      <c r="C60" s="237"/>
      <c r="D60" s="201" t="s">
        <v>355</v>
      </c>
      <c r="E60" s="202" t="s">
        <v>356</v>
      </c>
      <c r="F60" s="203" t="s">
        <v>288</v>
      </c>
      <c r="G60" s="203" t="s">
        <v>339</v>
      </c>
      <c r="H60" s="238" t="s">
        <v>339</v>
      </c>
      <c r="I60" s="238"/>
    </row>
    <row r="61" spans="2:10">
      <c r="B61" s="237"/>
      <c r="C61" s="237"/>
      <c r="D61" s="201" t="s">
        <v>340</v>
      </c>
      <c r="E61" s="202" t="s">
        <v>341</v>
      </c>
      <c r="F61" s="203" t="s">
        <v>337</v>
      </c>
      <c r="G61" s="203" t="s">
        <v>337</v>
      </c>
      <c r="H61" s="238" t="s">
        <v>284</v>
      </c>
      <c r="I61" s="238"/>
    </row>
    <row r="62" spans="2:10" ht="15">
      <c r="B62" s="239"/>
      <c r="C62" s="239"/>
      <c r="D62" s="239"/>
      <c r="E62" s="187"/>
      <c r="F62" s="187"/>
      <c r="G62" s="187"/>
      <c r="H62" s="187"/>
      <c r="I62" s="187"/>
      <c r="J62" s="187"/>
    </row>
    <row r="63" spans="2:10">
      <c r="B63" s="240" t="s">
        <v>437</v>
      </c>
      <c r="C63" s="240"/>
      <c r="D63" s="240"/>
      <c r="E63" s="240"/>
      <c r="F63" s="241" t="s">
        <v>438</v>
      </c>
      <c r="G63" s="241" t="s">
        <v>439</v>
      </c>
      <c r="H63" s="242" t="s">
        <v>440</v>
      </c>
      <c r="I63" s="242"/>
    </row>
  </sheetData>
  <mergeCells count="63">
    <mergeCell ref="B63:E63"/>
    <mergeCell ref="H63:I63"/>
    <mergeCell ref="H57:I57"/>
    <mergeCell ref="H58:I58"/>
    <mergeCell ref="H59:I59"/>
    <mergeCell ref="H60:I60"/>
    <mergeCell ref="H61:I61"/>
    <mergeCell ref="B62:D62"/>
    <mergeCell ref="E62:J62"/>
    <mergeCell ref="H51:I51"/>
    <mergeCell ref="H52:I52"/>
    <mergeCell ref="H53:I53"/>
    <mergeCell ref="H54:I54"/>
    <mergeCell ref="H55:I55"/>
    <mergeCell ref="H56:I56"/>
    <mergeCell ref="H45:I45"/>
    <mergeCell ref="H46:I46"/>
    <mergeCell ref="H47:I47"/>
    <mergeCell ref="H48:I48"/>
    <mergeCell ref="H49:I49"/>
    <mergeCell ref="H50:I50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38:I38"/>
    <mergeCell ref="H27:I27"/>
    <mergeCell ref="H28:I28"/>
    <mergeCell ref="H29:I29"/>
    <mergeCell ref="H30:I30"/>
    <mergeCell ref="H31:I31"/>
    <mergeCell ref="H32:I32"/>
    <mergeCell ref="H21:I21"/>
    <mergeCell ref="H22:I22"/>
    <mergeCell ref="H23:I23"/>
    <mergeCell ref="H24:I24"/>
    <mergeCell ref="H25:I25"/>
    <mergeCell ref="H26:I26"/>
    <mergeCell ref="H15:I15"/>
    <mergeCell ref="H16:I16"/>
    <mergeCell ref="H17:I17"/>
    <mergeCell ref="H18:I18"/>
    <mergeCell ref="H19:I19"/>
    <mergeCell ref="H20:I20"/>
    <mergeCell ref="H9:I9"/>
    <mergeCell ref="H10:I10"/>
    <mergeCell ref="H11:I11"/>
    <mergeCell ref="H12:I12"/>
    <mergeCell ref="H13:I13"/>
    <mergeCell ref="H14:I14"/>
    <mergeCell ref="B2:I2"/>
    <mergeCell ref="B3:I3"/>
    <mergeCell ref="H5:I5"/>
    <mergeCell ref="H6:I6"/>
    <mergeCell ref="H7:I7"/>
    <mergeCell ref="H8:I8"/>
  </mergeCells>
  <pageMargins left="0.75" right="0.75" top="1" bottom="1" header="0.5" footer="0.5"/>
  <pageSetup paperSize="9" scale="6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0"/>
  <sheetViews>
    <sheetView showGridLines="0" topLeftCell="A71" workbookViewId="0">
      <selection activeCell="K87" sqref="K87"/>
    </sheetView>
  </sheetViews>
  <sheetFormatPr defaultRowHeight="12.75"/>
  <cols>
    <col min="1" max="1" width="2.140625" style="188" customWidth="1"/>
    <col min="2" max="2" width="7.7109375" style="188" customWidth="1"/>
    <col min="3" max="3" width="7.85546875" style="188" customWidth="1"/>
    <col min="4" max="4" width="8.5703125" style="188" customWidth="1"/>
    <col min="5" max="5" width="45" style="188" customWidth="1"/>
    <col min="6" max="6" width="16.42578125" style="188" customWidth="1"/>
    <col min="7" max="7" width="15.85546875" style="188" customWidth="1"/>
    <col min="8" max="8" width="9.85546875" style="188" customWidth="1"/>
    <col min="9" max="9" width="5.7109375" style="188" customWidth="1"/>
    <col min="10" max="10" width="1" style="188" customWidth="1"/>
    <col min="11" max="256" width="9.140625" style="188"/>
    <col min="257" max="257" width="2.140625" style="188" customWidth="1"/>
    <col min="258" max="258" width="7.7109375" style="188" customWidth="1"/>
    <col min="259" max="259" width="7.85546875" style="188" customWidth="1"/>
    <col min="260" max="260" width="8.5703125" style="188" customWidth="1"/>
    <col min="261" max="261" width="45" style="188" customWidth="1"/>
    <col min="262" max="262" width="16.42578125" style="188" customWidth="1"/>
    <col min="263" max="263" width="15.85546875" style="188" customWidth="1"/>
    <col min="264" max="264" width="9.85546875" style="188" customWidth="1"/>
    <col min="265" max="265" width="5.7109375" style="188" customWidth="1"/>
    <col min="266" max="266" width="1" style="188" customWidth="1"/>
    <col min="267" max="512" width="9.140625" style="188"/>
    <col min="513" max="513" width="2.140625" style="188" customWidth="1"/>
    <col min="514" max="514" width="7.7109375" style="188" customWidth="1"/>
    <col min="515" max="515" width="7.85546875" style="188" customWidth="1"/>
    <col min="516" max="516" width="8.5703125" style="188" customWidth="1"/>
    <col min="517" max="517" width="45" style="188" customWidth="1"/>
    <col min="518" max="518" width="16.42578125" style="188" customWidth="1"/>
    <col min="519" max="519" width="15.85546875" style="188" customWidth="1"/>
    <col min="520" max="520" width="9.85546875" style="188" customWidth="1"/>
    <col min="521" max="521" width="5.7109375" style="188" customWidth="1"/>
    <col min="522" max="522" width="1" style="188" customWidth="1"/>
    <col min="523" max="768" width="9.140625" style="188"/>
    <col min="769" max="769" width="2.140625" style="188" customWidth="1"/>
    <col min="770" max="770" width="7.7109375" style="188" customWidth="1"/>
    <col min="771" max="771" width="7.85546875" style="188" customWidth="1"/>
    <col min="772" max="772" width="8.5703125" style="188" customWidth="1"/>
    <col min="773" max="773" width="45" style="188" customWidth="1"/>
    <col min="774" max="774" width="16.42578125" style="188" customWidth="1"/>
    <col min="775" max="775" width="15.85546875" style="188" customWidth="1"/>
    <col min="776" max="776" width="9.85546875" style="188" customWidth="1"/>
    <col min="777" max="777" width="5.7109375" style="188" customWidth="1"/>
    <col min="778" max="778" width="1" style="188" customWidth="1"/>
    <col min="779" max="1024" width="9.140625" style="188"/>
    <col min="1025" max="1025" width="2.140625" style="188" customWidth="1"/>
    <col min="1026" max="1026" width="7.7109375" style="188" customWidth="1"/>
    <col min="1027" max="1027" width="7.85546875" style="188" customWidth="1"/>
    <col min="1028" max="1028" width="8.5703125" style="188" customWidth="1"/>
    <col min="1029" max="1029" width="45" style="188" customWidth="1"/>
    <col min="1030" max="1030" width="16.42578125" style="188" customWidth="1"/>
    <col min="1031" max="1031" width="15.85546875" style="188" customWidth="1"/>
    <col min="1032" max="1032" width="9.85546875" style="188" customWidth="1"/>
    <col min="1033" max="1033" width="5.7109375" style="188" customWidth="1"/>
    <col min="1034" max="1034" width="1" style="188" customWidth="1"/>
    <col min="1035" max="1280" width="9.140625" style="188"/>
    <col min="1281" max="1281" width="2.140625" style="188" customWidth="1"/>
    <col min="1282" max="1282" width="7.7109375" style="188" customWidth="1"/>
    <col min="1283" max="1283" width="7.85546875" style="188" customWidth="1"/>
    <col min="1284" max="1284" width="8.5703125" style="188" customWidth="1"/>
    <col min="1285" max="1285" width="45" style="188" customWidth="1"/>
    <col min="1286" max="1286" width="16.42578125" style="188" customWidth="1"/>
    <col min="1287" max="1287" width="15.85546875" style="188" customWidth="1"/>
    <col min="1288" max="1288" width="9.85546875" style="188" customWidth="1"/>
    <col min="1289" max="1289" width="5.7109375" style="188" customWidth="1"/>
    <col min="1290" max="1290" width="1" style="188" customWidth="1"/>
    <col min="1291" max="1536" width="9.140625" style="188"/>
    <col min="1537" max="1537" width="2.140625" style="188" customWidth="1"/>
    <col min="1538" max="1538" width="7.7109375" style="188" customWidth="1"/>
    <col min="1539" max="1539" width="7.85546875" style="188" customWidth="1"/>
    <col min="1540" max="1540" width="8.5703125" style="188" customWidth="1"/>
    <col min="1541" max="1541" width="45" style="188" customWidth="1"/>
    <col min="1542" max="1542" width="16.42578125" style="188" customWidth="1"/>
    <col min="1543" max="1543" width="15.85546875" style="188" customWidth="1"/>
    <col min="1544" max="1544" width="9.85546875" style="188" customWidth="1"/>
    <col min="1545" max="1545" width="5.7109375" style="188" customWidth="1"/>
    <col min="1546" max="1546" width="1" style="188" customWidth="1"/>
    <col min="1547" max="1792" width="9.140625" style="188"/>
    <col min="1793" max="1793" width="2.140625" style="188" customWidth="1"/>
    <col min="1794" max="1794" width="7.7109375" style="188" customWidth="1"/>
    <col min="1795" max="1795" width="7.85546875" style="188" customWidth="1"/>
    <col min="1796" max="1796" width="8.5703125" style="188" customWidth="1"/>
    <col min="1797" max="1797" width="45" style="188" customWidth="1"/>
    <col min="1798" max="1798" width="16.42578125" style="188" customWidth="1"/>
    <col min="1799" max="1799" width="15.85546875" style="188" customWidth="1"/>
    <col min="1800" max="1800" width="9.85546875" style="188" customWidth="1"/>
    <col min="1801" max="1801" width="5.7109375" style="188" customWidth="1"/>
    <col min="1802" max="1802" width="1" style="188" customWidth="1"/>
    <col min="1803" max="2048" width="9.140625" style="188"/>
    <col min="2049" max="2049" width="2.140625" style="188" customWidth="1"/>
    <col min="2050" max="2050" width="7.7109375" style="188" customWidth="1"/>
    <col min="2051" max="2051" width="7.85546875" style="188" customWidth="1"/>
    <col min="2052" max="2052" width="8.5703125" style="188" customWidth="1"/>
    <col min="2053" max="2053" width="45" style="188" customWidth="1"/>
    <col min="2054" max="2054" width="16.42578125" style="188" customWidth="1"/>
    <col min="2055" max="2055" width="15.85546875" style="188" customWidth="1"/>
    <col min="2056" max="2056" width="9.85546875" style="188" customWidth="1"/>
    <col min="2057" max="2057" width="5.7109375" style="188" customWidth="1"/>
    <col min="2058" max="2058" width="1" style="188" customWidth="1"/>
    <col min="2059" max="2304" width="9.140625" style="188"/>
    <col min="2305" max="2305" width="2.140625" style="188" customWidth="1"/>
    <col min="2306" max="2306" width="7.7109375" style="188" customWidth="1"/>
    <col min="2307" max="2307" width="7.85546875" style="188" customWidth="1"/>
    <col min="2308" max="2308" width="8.5703125" style="188" customWidth="1"/>
    <col min="2309" max="2309" width="45" style="188" customWidth="1"/>
    <col min="2310" max="2310" width="16.42578125" style="188" customWidth="1"/>
    <col min="2311" max="2311" width="15.85546875" style="188" customWidth="1"/>
    <col min="2312" max="2312" width="9.85546875" style="188" customWidth="1"/>
    <col min="2313" max="2313" width="5.7109375" style="188" customWidth="1"/>
    <col min="2314" max="2314" width="1" style="188" customWidth="1"/>
    <col min="2315" max="2560" width="9.140625" style="188"/>
    <col min="2561" max="2561" width="2.140625" style="188" customWidth="1"/>
    <col min="2562" max="2562" width="7.7109375" style="188" customWidth="1"/>
    <col min="2563" max="2563" width="7.85546875" style="188" customWidth="1"/>
    <col min="2564" max="2564" width="8.5703125" style="188" customWidth="1"/>
    <col min="2565" max="2565" width="45" style="188" customWidth="1"/>
    <col min="2566" max="2566" width="16.42578125" style="188" customWidth="1"/>
    <col min="2567" max="2567" width="15.85546875" style="188" customWidth="1"/>
    <col min="2568" max="2568" width="9.85546875" style="188" customWidth="1"/>
    <col min="2569" max="2569" width="5.7109375" style="188" customWidth="1"/>
    <col min="2570" max="2570" width="1" style="188" customWidth="1"/>
    <col min="2571" max="2816" width="9.140625" style="188"/>
    <col min="2817" max="2817" width="2.140625" style="188" customWidth="1"/>
    <col min="2818" max="2818" width="7.7109375" style="188" customWidth="1"/>
    <col min="2819" max="2819" width="7.85546875" style="188" customWidth="1"/>
    <col min="2820" max="2820" width="8.5703125" style="188" customWidth="1"/>
    <col min="2821" max="2821" width="45" style="188" customWidth="1"/>
    <col min="2822" max="2822" width="16.42578125" style="188" customWidth="1"/>
    <col min="2823" max="2823" width="15.85546875" style="188" customWidth="1"/>
    <col min="2824" max="2824" width="9.85546875" style="188" customWidth="1"/>
    <col min="2825" max="2825" width="5.7109375" style="188" customWidth="1"/>
    <col min="2826" max="2826" width="1" style="188" customWidth="1"/>
    <col min="2827" max="3072" width="9.140625" style="188"/>
    <col min="3073" max="3073" width="2.140625" style="188" customWidth="1"/>
    <col min="3074" max="3074" width="7.7109375" style="188" customWidth="1"/>
    <col min="3075" max="3075" width="7.85546875" style="188" customWidth="1"/>
    <col min="3076" max="3076" width="8.5703125" style="188" customWidth="1"/>
    <col min="3077" max="3077" width="45" style="188" customWidth="1"/>
    <col min="3078" max="3078" width="16.42578125" style="188" customWidth="1"/>
    <col min="3079" max="3079" width="15.85546875" style="188" customWidth="1"/>
    <col min="3080" max="3080" width="9.85546875" style="188" customWidth="1"/>
    <col min="3081" max="3081" width="5.7109375" style="188" customWidth="1"/>
    <col min="3082" max="3082" width="1" style="188" customWidth="1"/>
    <col min="3083" max="3328" width="9.140625" style="188"/>
    <col min="3329" max="3329" width="2.140625" style="188" customWidth="1"/>
    <col min="3330" max="3330" width="7.7109375" style="188" customWidth="1"/>
    <col min="3331" max="3331" width="7.85546875" style="188" customWidth="1"/>
    <col min="3332" max="3332" width="8.5703125" style="188" customWidth="1"/>
    <col min="3333" max="3333" width="45" style="188" customWidth="1"/>
    <col min="3334" max="3334" width="16.42578125" style="188" customWidth="1"/>
    <col min="3335" max="3335" width="15.85546875" style="188" customWidth="1"/>
    <col min="3336" max="3336" width="9.85546875" style="188" customWidth="1"/>
    <col min="3337" max="3337" width="5.7109375" style="188" customWidth="1"/>
    <col min="3338" max="3338" width="1" style="188" customWidth="1"/>
    <col min="3339" max="3584" width="9.140625" style="188"/>
    <col min="3585" max="3585" width="2.140625" style="188" customWidth="1"/>
    <col min="3586" max="3586" width="7.7109375" style="188" customWidth="1"/>
    <col min="3587" max="3587" width="7.85546875" style="188" customWidth="1"/>
    <col min="3588" max="3588" width="8.5703125" style="188" customWidth="1"/>
    <col min="3589" max="3589" width="45" style="188" customWidth="1"/>
    <col min="3590" max="3590" width="16.42578125" style="188" customWidth="1"/>
    <col min="3591" max="3591" width="15.85546875" style="188" customWidth="1"/>
    <col min="3592" max="3592" width="9.85546875" style="188" customWidth="1"/>
    <col min="3593" max="3593" width="5.7109375" style="188" customWidth="1"/>
    <col min="3594" max="3594" width="1" style="188" customWidth="1"/>
    <col min="3595" max="3840" width="9.140625" style="188"/>
    <col min="3841" max="3841" width="2.140625" style="188" customWidth="1"/>
    <col min="3842" max="3842" width="7.7109375" style="188" customWidth="1"/>
    <col min="3843" max="3843" width="7.85546875" style="188" customWidth="1"/>
    <col min="3844" max="3844" width="8.5703125" style="188" customWidth="1"/>
    <col min="3845" max="3845" width="45" style="188" customWidth="1"/>
    <col min="3846" max="3846" width="16.42578125" style="188" customWidth="1"/>
    <col min="3847" max="3847" width="15.85546875" style="188" customWidth="1"/>
    <col min="3848" max="3848" width="9.85546875" style="188" customWidth="1"/>
    <col min="3849" max="3849" width="5.7109375" style="188" customWidth="1"/>
    <col min="3850" max="3850" width="1" style="188" customWidth="1"/>
    <col min="3851" max="4096" width="9.140625" style="188"/>
    <col min="4097" max="4097" width="2.140625" style="188" customWidth="1"/>
    <col min="4098" max="4098" width="7.7109375" style="188" customWidth="1"/>
    <col min="4099" max="4099" width="7.85546875" style="188" customWidth="1"/>
    <col min="4100" max="4100" width="8.5703125" style="188" customWidth="1"/>
    <col min="4101" max="4101" width="45" style="188" customWidth="1"/>
    <col min="4102" max="4102" width="16.42578125" style="188" customWidth="1"/>
    <col min="4103" max="4103" width="15.85546875" style="188" customWidth="1"/>
    <col min="4104" max="4104" width="9.85546875" style="188" customWidth="1"/>
    <col min="4105" max="4105" width="5.7109375" style="188" customWidth="1"/>
    <col min="4106" max="4106" width="1" style="188" customWidth="1"/>
    <col min="4107" max="4352" width="9.140625" style="188"/>
    <col min="4353" max="4353" width="2.140625" style="188" customWidth="1"/>
    <col min="4354" max="4354" width="7.7109375" style="188" customWidth="1"/>
    <col min="4355" max="4355" width="7.85546875" style="188" customWidth="1"/>
    <col min="4356" max="4356" width="8.5703125" style="188" customWidth="1"/>
    <col min="4357" max="4357" width="45" style="188" customWidth="1"/>
    <col min="4358" max="4358" width="16.42578125" style="188" customWidth="1"/>
    <col min="4359" max="4359" width="15.85546875" style="188" customWidth="1"/>
    <col min="4360" max="4360" width="9.85546875" style="188" customWidth="1"/>
    <col min="4361" max="4361" width="5.7109375" style="188" customWidth="1"/>
    <col min="4362" max="4362" width="1" style="188" customWidth="1"/>
    <col min="4363" max="4608" width="9.140625" style="188"/>
    <col min="4609" max="4609" width="2.140625" style="188" customWidth="1"/>
    <col min="4610" max="4610" width="7.7109375" style="188" customWidth="1"/>
    <col min="4611" max="4611" width="7.85546875" style="188" customWidth="1"/>
    <col min="4612" max="4612" width="8.5703125" style="188" customWidth="1"/>
    <col min="4613" max="4613" width="45" style="188" customWidth="1"/>
    <col min="4614" max="4614" width="16.42578125" style="188" customWidth="1"/>
    <col min="4615" max="4615" width="15.85546875" style="188" customWidth="1"/>
    <col min="4616" max="4616" width="9.85546875" style="188" customWidth="1"/>
    <col min="4617" max="4617" width="5.7109375" style="188" customWidth="1"/>
    <col min="4618" max="4618" width="1" style="188" customWidth="1"/>
    <col min="4619" max="4864" width="9.140625" style="188"/>
    <col min="4865" max="4865" width="2.140625" style="188" customWidth="1"/>
    <col min="4866" max="4866" width="7.7109375" style="188" customWidth="1"/>
    <col min="4867" max="4867" width="7.85546875" style="188" customWidth="1"/>
    <col min="4868" max="4868" width="8.5703125" style="188" customWidth="1"/>
    <col min="4869" max="4869" width="45" style="188" customWidth="1"/>
    <col min="4870" max="4870" width="16.42578125" style="188" customWidth="1"/>
    <col min="4871" max="4871" width="15.85546875" style="188" customWidth="1"/>
    <col min="4872" max="4872" width="9.85546875" style="188" customWidth="1"/>
    <col min="4873" max="4873" width="5.7109375" style="188" customWidth="1"/>
    <col min="4874" max="4874" width="1" style="188" customWidth="1"/>
    <col min="4875" max="5120" width="9.140625" style="188"/>
    <col min="5121" max="5121" width="2.140625" style="188" customWidth="1"/>
    <col min="5122" max="5122" width="7.7109375" style="188" customWidth="1"/>
    <col min="5123" max="5123" width="7.85546875" style="188" customWidth="1"/>
    <col min="5124" max="5124" width="8.5703125" style="188" customWidth="1"/>
    <col min="5125" max="5125" width="45" style="188" customWidth="1"/>
    <col min="5126" max="5126" width="16.42578125" style="188" customWidth="1"/>
    <col min="5127" max="5127" width="15.85546875" style="188" customWidth="1"/>
    <col min="5128" max="5128" width="9.85546875" style="188" customWidth="1"/>
    <col min="5129" max="5129" width="5.7109375" style="188" customWidth="1"/>
    <col min="5130" max="5130" width="1" style="188" customWidth="1"/>
    <col min="5131" max="5376" width="9.140625" style="188"/>
    <col min="5377" max="5377" width="2.140625" style="188" customWidth="1"/>
    <col min="5378" max="5378" width="7.7109375" style="188" customWidth="1"/>
    <col min="5379" max="5379" width="7.85546875" style="188" customWidth="1"/>
    <col min="5380" max="5380" width="8.5703125" style="188" customWidth="1"/>
    <col min="5381" max="5381" width="45" style="188" customWidth="1"/>
    <col min="5382" max="5382" width="16.42578125" style="188" customWidth="1"/>
    <col min="5383" max="5383" width="15.85546875" style="188" customWidth="1"/>
    <col min="5384" max="5384" width="9.85546875" style="188" customWidth="1"/>
    <col min="5385" max="5385" width="5.7109375" style="188" customWidth="1"/>
    <col min="5386" max="5386" width="1" style="188" customWidth="1"/>
    <col min="5387" max="5632" width="9.140625" style="188"/>
    <col min="5633" max="5633" width="2.140625" style="188" customWidth="1"/>
    <col min="5634" max="5634" width="7.7109375" style="188" customWidth="1"/>
    <col min="5635" max="5635" width="7.85546875" style="188" customWidth="1"/>
    <col min="5636" max="5636" width="8.5703125" style="188" customWidth="1"/>
    <col min="5637" max="5637" width="45" style="188" customWidth="1"/>
    <col min="5638" max="5638" width="16.42578125" style="188" customWidth="1"/>
    <col min="5639" max="5639" width="15.85546875" style="188" customWidth="1"/>
    <col min="5640" max="5640" width="9.85546875" style="188" customWidth="1"/>
    <col min="5641" max="5641" width="5.7109375" style="188" customWidth="1"/>
    <col min="5642" max="5642" width="1" style="188" customWidth="1"/>
    <col min="5643" max="5888" width="9.140625" style="188"/>
    <col min="5889" max="5889" width="2.140625" style="188" customWidth="1"/>
    <col min="5890" max="5890" width="7.7109375" style="188" customWidth="1"/>
    <col min="5891" max="5891" width="7.85546875" style="188" customWidth="1"/>
    <col min="5892" max="5892" width="8.5703125" style="188" customWidth="1"/>
    <col min="5893" max="5893" width="45" style="188" customWidth="1"/>
    <col min="5894" max="5894" width="16.42578125" style="188" customWidth="1"/>
    <col min="5895" max="5895" width="15.85546875" style="188" customWidth="1"/>
    <col min="5896" max="5896" width="9.85546875" style="188" customWidth="1"/>
    <col min="5897" max="5897" width="5.7109375" style="188" customWidth="1"/>
    <col min="5898" max="5898" width="1" style="188" customWidth="1"/>
    <col min="5899" max="6144" width="9.140625" style="188"/>
    <col min="6145" max="6145" width="2.140625" style="188" customWidth="1"/>
    <col min="6146" max="6146" width="7.7109375" style="188" customWidth="1"/>
    <col min="6147" max="6147" width="7.85546875" style="188" customWidth="1"/>
    <col min="6148" max="6148" width="8.5703125" style="188" customWidth="1"/>
    <col min="6149" max="6149" width="45" style="188" customWidth="1"/>
    <col min="6150" max="6150" width="16.42578125" style="188" customWidth="1"/>
    <col min="6151" max="6151" width="15.85546875" style="188" customWidth="1"/>
    <col min="6152" max="6152" width="9.85546875" style="188" customWidth="1"/>
    <col min="6153" max="6153" width="5.7109375" style="188" customWidth="1"/>
    <col min="6154" max="6154" width="1" style="188" customWidth="1"/>
    <col min="6155" max="6400" width="9.140625" style="188"/>
    <col min="6401" max="6401" width="2.140625" style="188" customWidth="1"/>
    <col min="6402" max="6402" width="7.7109375" style="188" customWidth="1"/>
    <col min="6403" max="6403" width="7.85546875" style="188" customWidth="1"/>
    <col min="6404" max="6404" width="8.5703125" style="188" customWidth="1"/>
    <col min="6405" max="6405" width="45" style="188" customWidth="1"/>
    <col min="6406" max="6406" width="16.42578125" style="188" customWidth="1"/>
    <col min="6407" max="6407" width="15.85546875" style="188" customWidth="1"/>
    <col min="6408" max="6408" width="9.85546875" style="188" customWidth="1"/>
    <col min="6409" max="6409" width="5.7109375" style="188" customWidth="1"/>
    <col min="6410" max="6410" width="1" style="188" customWidth="1"/>
    <col min="6411" max="6656" width="9.140625" style="188"/>
    <col min="6657" max="6657" width="2.140625" style="188" customWidth="1"/>
    <col min="6658" max="6658" width="7.7109375" style="188" customWidth="1"/>
    <col min="6659" max="6659" width="7.85546875" style="188" customWidth="1"/>
    <col min="6660" max="6660" width="8.5703125" style="188" customWidth="1"/>
    <col min="6661" max="6661" width="45" style="188" customWidth="1"/>
    <col min="6662" max="6662" width="16.42578125" style="188" customWidth="1"/>
    <col min="6663" max="6663" width="15.85546875" style="188" customWidth="1"/>
    <col min="6664" max="6664" width="9.85546875" style="188" customWidth="1"/>
    <col min="6665" max="6665" width="5.7109375" style="188" customWidth="1"/>
    <col min="6666" max="6666" width="1" style="188" customWidth="1"/>
    <col min="6667" max="6912" width="9.140625" style="188"/>
    <col min="6913" max="6913" width="2.140625" style="188" customWidth="1"/>
    <col min="6914" max="6914" width="7.7109375" style="188" customWidth="1"/>
    <col min="6915" max="6915" width="7.85546875" style="188" customWidth="1"/>
    <col min="6916" max="6916" width="8.5703125" style="188" customWidth="1"/>
    <col min="6917" max="6917" width="45" style="188" customWidth="1"/>
    <col min="6918" max="6918" width="16.42578125" style="188" customWidth="1"/>
    <col min="6919" max="6919" width="15.85546875" style="188" customWidth="1"/>
    <col min="6920" max="6920" width="9.85546875" style="188" customWidth="1"/>
    <col min="6921" max="6921" width="5.7109375" style="188" customWidth="1"/>
    <col min="6922" max="6922" width="1" style="188" customWidth="1"/>
    <col min="6923" max="7168" width="9.140625" style="188"/>
    <col min="7169" max="7169" width="2.140625" style="188" customWidth="1"/>
    <col min="7170" max="7170" width="7.7109375" style="188" customWidth="1"/>
    <col min="7171" max="7171" width="7.85546875" style="188" customWidth="1"/>
    <col min="7172" max="7172" width="8.5703125" style="188" customWidth="1"/>
    <col min="7173" max="7173" width="45" style="188" customWidth="1"/>
    <col min="7174" max="7174" width="16.42578125" style="188" customWidth="1"/>
    <col min="7175" max="7175" width="15.85546875" style="188" customWidth="1"/>
    <col min="7176" max="7176" width="9.85546875" style="188" customWidth="1"/>
    <col min="7177" max="7177" width="5.7109375" style="188" customWidth="1"/>
    <col min="7178" max="7178" width="1" style="188" customWidth="1"/>
    <col min="7179" max="7424" width="9.140625" style="188"/>
    <col min="7425" max="7425" width="2.140625" style="188" customWidth="1"/>
    <col min="7426" max="7426" width="7.7109375" style="188" customWidth="1"/>
    <col min="7427" max="7427" width="7.85546875" style="188" customWidth="1"/>
    <col min="7428" max="7428" width="8.5703125" style="188" customWidth="1"/>
    <col min="7429" max="7429" width="45" style="188" customWidth="1"/>
    <col min="7430" max="7430" width="16.42578125" style="188" customWidth="1"/>
    <col min="7431" max="7431" width="15.85546875" style="188" customWidth="1"/>
    <col min="7432" max="7432" width="9.85546875" style="188" customWidth="1"/>
    <col min="7433" max="7433" width="5.7109375" style="188" customWidth="1"/>
    <col min="7434" max="7434" width="1" style="188" customWidth="1"/>
    <col min="7435" max="7680" width="9.140625" style="188"/>
    <col min="7681" max="7681" width="2.140625" style="188" customWidth="1"/>
    <col min="7682" max="7682" width="7.7109375" style="188" customWidth="1"/>
    <col min="7683" max="7683" width="7.85546875" style="188" customWidth="1"/>
    <col min="7684" max="7684" width="8.5703125" style="188" customWidth="1"/>
    <col min="7685" max="7685" width="45" style="188" customWidth="1"/>
    <col min="7686" max="7686" width="16.42578125" style="188" customWidth="1"/>
    <col min="7687" max="7687" width="15.85546875" style="188" customWidth="1"/>
    <col min="7688" max="7688" width="9.85546875" style="188" customWidth="1"/>
    <col min="7689" max="7689" width="5.7109375" style="188" customWidth="1"/>
    <col min="7690" max="7690" width="1" style="188" customWidth="1"/>
    <col min="7691" max="7936" width="9.140625" style="188"/>
    <col min="7937" max="7937" width="2.140625" style="188" customWidth="1"/>
    <col min="7938" max="7938" width="7.7109375" style="188" customWidth="1"/>
    <col min="7939" max="7939" width="7.85546875" style="188" customWidth="1"/>
    <col min="7940" max="7940" width="8.5703125" style="188" customWidth="1"/>
    <col min="7941" max="7941" width="45" style="188" customWidth="1"/>
    <col min="7942" max="7942" width="16.42578125" style="188" customWidth="1"/>
    <col min="7943" max="7943" width="15.85546875" style="188" customWidth="1"/>
    <col min="7944" max="7944" width="9.85546875" style="188" customWidth="1"/>
    <col min="7945" max="7945" width="5.7109375" style="188" customWidth="1"/>
    <col min="7946" max="7946" width="1" style="188" customWidth="1"/>
    <col min="7947" max="8192" width="9.140625" style="188"/>
    <col min="8193" max="8193" width="2.140625" style="188" customWidth="1"/>
    <col min="8194" max="8194" width="7.7109375" style="188" customWidth="1"/>
    <col min="8195" max="8195" width="7.85546875" style="188" customWidth="1"/>
    <col min="8196" max="8196" width="8.5703125" style="188" customWidth="1"/>
    <col min="8197" max="8197" width="45" style="188" customWidth="1"/>
    <col min="8198" max="8198" width="16.42578125" style="188" customWidth="1"/>
    <col min="8199" max="8199" width="15.85546875" style="188" customWidth="1"/>
    <col min="8200" max="8200" width="9.85546875" style="188" customWidth="1"/>
    <col min="8201" max="8201" width="5.7109375" style="188" customWidth="1"/>
    <col min="8202" max="8202" width="1" style="188" customWidth="1"/>
    <col min="8203" max="8448" width="9.140625" style="188"/>
    <col min="8449" max="8449" width="2.140625" style="188" customWidth="1"/>
    <col min="8450" max="8450" width="7.7109375" style="188" customWidth="1"/>
    <col min="8451" max="8451" width="7.85546875" style="188" customWidth="1"/>
    <col min="8452" max="8452" width="8.5703125" style="188" customWidth="1"/>
    <col min="8453" max="8453" width="45" style="188" customWidth="1"/>
    <col min="8454" max="8454" width="16.42578125" style="188" customWidth="1"/>
    <col min="8455" max="8455" width="15.85546875" style="188" customWidth="1"/>
    <col min="8456" max="8456" width="9.85546875" style="188" customWidth="1"/>
    <col min="8457" max="8457" width="5.7109375" style="188" customWidth="1"/>
    <col min="8458" max="8458" width="1" style="188" customWidth="1"/>
    <col min="8459" max="8704" width="9.140625" style="188"/>
    <col min="8705" max="8705" width="2.140625" style="188" customWidth="1"/>
    <col min="8706" max="8706" width="7.7109375" style="188" customWidth="1"/>
    <col min="8707" max="8707" width="7.85546875" style="188" customWidth="1"/>
    <col min="8708" max="8708" width="8.5703125" style="188" customWidth="1"/>
    <col min="8709" max="8709" width="45" style="188" customWidth="1"/>
    <col min="8710" max="8710" width="16.42578125" style="188" customWidth="1"/>
    <col min="8711" max="8711" width="15.85546875" style="188" customWidth="1"/>
    <col min="8712" max="8712" width="9.85546875" style="188" customWidth="1"/>
    <col min="8713" max="8713" width="5.7109375" style="188" customWidth="1"/>
    <col min="8714" max="8714" width="1" style="188" customWidth="1"/>
    <col min="8715" max="8960" width="9.140625" style="188"/>
    <col min="8961" max="8961" width="2.140625" style="188" customWidth="1"/>
    <col min="8962" max="8962" width="7.7109375" style="188" customWidth="1"/>
    <col min="8963" max="8963" width="7.85546875" style="188" customWidth="1"/>
    <col min="8964" max="8964" width="8.5703125" style="188" customWidth="1"/>
    <col min="8965" max="8965" width="45" style="188" customWidth="1"/>
    <col min="8966" max="8966" width="16.42578125" style="188" customWidth="1"/>
    <col min="8967" max="8967" width="15.85546875" style="188" customWidth="1"/>
    <col min="8968" max="8968" width="9.85546875" style="188" customWidth="1"/>
    <col min="8969" max="8969" width="5.7109375" style="188" customWidth="1"/>
    <col min="8970" max="8970" width="1" style="188" customWidth="1"/>
    <col min="8971" max="9216" width="9.140625" style="188"/>
    <col min="9217" max="9217" width="2.140625" style="188" customWidth="1"/>
    <col min="9218" max="9218" width="7.7109375" style="188" customWidth="1"/>
    <col min="9219" max="9219" width="7.85546875" style="188" customWidth="1"/>
    <col min="9220" max="9220" width="8.5703125" style="188" customWidth="1"/>
    <col min="9221" max="9221" width="45" style="188" customWidth="1"/>
    <col min="9222" max="9222" width="16.42578125" style="188" customWidth="1"/>
    <col min="9223" max="9223" width="15.85546875" style="188" customWidth="1"/>
    <col min="9224" max="9224" width="9.85546875" style="188" customWidth="1"/>
    <col min="9225" max="9225" width="5.7109375" style="188" customWidth="1"/>
    <col min="9226" max="9226" width="1" style="188" customWidth="1"/>
    <col min="9227" max="9472" width="9.140625" style="188"/>
    <col min="9473" max="9473" width="2.140625" style="188" customWidth="1"/>
    <col min="9474" max="9474" width="7.7109375" style="188" customWidth="1"/>
    <col min="9475" max="9475" width="7.85546875" style="188" customWidth="1"/>
    <col min="9476" max="9476" width="8.5703125" style="188" customWidth="1"/>
    <col min="9477" max="9477" width="45" style="188" customWidth="1"/>
    <col min="9478" max="9478" width="16.42578125" style="188" customWidth="1"/>
    <col min="9479" max="9479" width="15.85546875" style="188" customWidth="1"/>
    <col min="9480" max="9480" width="9.85546875" style="188" customWidth="1"/>
    <col min="9481" max="9481" width="5.7109375" style="188" customWidth="1"/>
    <col min="9482" max="9482" width="1" style="188" customWidth="1"/>
    <col min="9483" max="9728" width="9.140625" style="188"/>
    <col min="9729" max="9729" width="2.140625" style="188" customWidth="1"/>
    <col min="9730" max="9730" width="7.7109375" style="188" customWidth="1"/>
    <col min="9731" max="9731" width="7.85546875" style="188" customWidth="1"/>
    <col min="9732" max="9732" width="8.5703125" style="188" customWidth="1"/>
    <col min="9733" max="9733" width="45" style="188" customWidth="1"/>
    <col min="9734" max="9734" width="16.42578125" style="188" customWidth="1"/>
    <col min="9735" max="9735" width="15.85546875" style="188" customWidth="1"/>
    <col min="9736" max="9736" width="9.85546875" style="188" customWidth="1"/>
    <col min="9737" max="9737" width="5.7109375" style="188" customWidth="1"/>
    <col min="9738" max="9738" width="1" style="188" customWidth="1"/>
    <col min="9739" max="9984" width="9.140625" style="188"/>
    <col min="9985" max="9985" width="2.140625" style="188" customWidth="1"/>
    <col min="9986" max="9986" width="7.7109375" style="188" customWidth="1"/>
    <col min="9987" max="9987" width="7.85546875" style="188" customWidth="1"/>
    <col min="9988" max="9988" width="8.5703125" style="188" customWidth="1"/>
    <col min="9989" max="9989" width="45" style="188" customWidth="1"/>
    <col min="9990" max="9990" width="16.42578125" style="188" customWidth="1"/>
    <col min="9991" max="9991" width="15.85546875" style="188" customWidth="1"/>
    <col min="9992" max="9992" width="9.85546875" style="188" customWidth="1"/>
    <col min="9993" max="9993" width="5.7109375" style="188" customWidth="1"/>
    <col min="9994" max="9994" width="1" style="188" customWidth="1"/>
    <col min="9995" max="10240" width="9.140625" style="188"/>
    <col min="10241" max="10241" width="2.140625" style="188" customWidth="1"/>
    <col min="10242" max="10242" width="7.7109375" style="188" customWidth="1"/>
    <col min="10243" max="10243" width="7.85546875" style="188" customWidth="1"/>
    <col min="10244" max="10244" width="8.5703125" style="188" customWidth="1"/>
    <col min="10245" max="10245" width="45" style="188" customWidth="1"/>
    <col min="10246" max="10246" width="16.42578125" style="188" customWidth="1"/>
    <col min="10247" max="10247" width="15.85546875" style="188" customWidth="1"/>
    <col min="10248" max="10248" width="9.85546875" style="188" customWidth="1"/>
    <col min="10249" max="10249" width="5.7109375" style="188" customWidth="1"/>
    <col min="10250" max="10250" width="1" style="188" customWidth="1"/>
    <col min="10251" max="10496" width="9.140625" style="188"/>
    <col min="10497" max="10497" width="2.140625" style="188" customWidth="1"/>
    <col min="10498" max="10498" width="7.7109375" style="188" customWidth="1"/>
    <col min="10499" max="10499" width="7.85546875" style="188" customWidth="1"/>
    <col min="10500" max="10500" width="8.5703125" style="188" customWidth="1"/>
    <col min="10501" max="10501" width="45" style="188" customWidth="1"/>
    <col min="10502" max="10502" width="16.42578125" style="188" customWidth="1"/>
    <col min="10503" max="10503" width="15.85546875" style="188" customWidth="1"/>
    <col min="10504" max="10504" width="9.85546875" style="188" customWidth="1"/>
    <col min="10505" max="10505" width="5.7109375" style="188" customWidth="1"/>
    <col min="10506" max="10506" width="1" style="188" customWidth="1"/>
    <col min="10507" max="10752" width="9.140625" style="188"/>
    <col min="10753" max="10753" width="2.140625" style="188" customWidth="1"/>
    <col min="10754" max="10754" width="7.7109375" style="188" customWidth="1"/>
    <col min="10755" max="10755" width="7.85546875" style="188" customWidth="1"/>
    <col min="10756" max="10756" width="8.5703125" style="188" customWidth="1"/>
    <col min="10757" max="10757" width="45" style="188" customWidth="1"/>
    <col min="10758" max="10758" width="16.42578125" style="188" customWidth="1"/>
    <col min="10759" max="10759" width="15.85546875" style="188" customWidth="1"/>
    <col min="10760" max="10760" width="9.85546875" style="188" customWidth="1"/>
    <col min="10761" max="10761" width="5.7109375" style="188" customWidth="1"/>
    <col min="10762" max="10762" width="1" style="188" customWidth="1"/>
    <col min="10763" max="11008" width="9.140625" style="188"/>
    <col min="11009" max="11009" width="2.140625" style="188" customWidth="1"/>
    <col min="11010" max="11010" width="7.7109375" style="188" customWidth="1"/>
    <col min="11011" max="11011" width="7.85546875" style="188" customWidth="1"/>
    <col min="11012" max="11012" width="8.5703125" style="188" customWidth="1"/>
    <col min="11013" max="11013" width="45" style="188" customWidth="1"/>
    <col min="11014" max="11014" width="16.42578125" style="188" customWidth="1"/>
    <col min="11015" max="11015" width="15.85546875" style="188" customWidth="1"/>
    <col min="11016" max="11016" width="9.85546875" style="188" customWidth="1"/>
    <col min="11017" max="11017" width="5.7109375" style="188" customWidth="1"/>
    <col min="11018" max="11018" width="1" style="188" customWidth="1"/>
    <col min="11019" max="11264" width="9.140625" style="188"/>
    <col min="11265" max="11265" width="2.140625" style="188" customWidth="1"/>
    <col min="11266" max="11266" width="7.7109375" style="188" customWidth="1"/>
    <col min="11267" max="11267" width="7.85546875" style="188" customWidth="1"/>
    <col min="11268" max="11268" width="8.5703125" style="188" customWidth="1"/>
    <col min="11269" max="11269" width="45" style="188" customWidth="1"/>
    <col min="11270" max="11270" width="16.42578125" style="188" customWidth="1"/>
    <col min="11271" max="11271" width="15.85546875" style="188" customWidth="1"/>
    <col min="11272" max="11272" width="9.85546875" style="188" customWidth="1"/>
    <col min="11273" max="11273" width="5.7109375" style="188" customWidth="1"/>
    <col min="11274" max="11274" width="1" style="188" customWidth="1"/>
    <col min="11275" max="11520" width="9.140625" style="188"/>
    <col min="11521" max="11521" width="2.140625" style="188" customWidth="1"/>
    <col min="11522" max="11522" width="7.7109375" style="188" customWidth="1"/>
    <col min="11523" max="11523" width="7.85546875" style="188" customWidth="1"/>
    <col min="11524" max="11524" width="8.5703125" style="188" customWidth="1"/>
    <col min="11525" max="11525" width="45" style="188" customWidth="1"/>
    <col min="11526" max="11526" width="16.42578125" style="188" customWidth="1"/>
    <col min="11527" max="11527" width="15.85546875" style="188" customWidth="1"/>
    <col min="11528" max="11528" width="9.85546875" style="188" customWidth="1"/>
    <col min="11529" max="11529" width="5.7109375" style="188" customWidth="1"/>
    <col min="11530" max="11530" width="1" style="188" customWidth="1"/>
    <col min="11531" max="11776" width="9.140625" style="188"/>
    <col min="11777" max="11777" width="2.140625" style="188" customWidth="1"/>
    <col min="11778" max="11778" width="7.7109375" style="188" customWidth="1"/>
    <col min="11779" max="11779" width="7.85546875" style="188" customWidth="1"/>
    <col min="11780" max="11780" width="8.5703125" style="188" customWidth="1"/>
    <col min="11781" max="11781" width="45" style="188" customWidth="1"/>
    <col min="11782" max="11782" width="16.42578125" style="188" customWidth="1"/>
    <col min="11783" max="11783" width="15.85546875" style="188" customWidth="1"/>
    <col min="11784" max="11784" width="9.85546875" style="188" customWidth="1"/>
    <col min="11785" max="11785" width="5.7109375" style="188" customWidth="1"/>
    <col min="11786" max="11786" width="1" style="188" customWidth="1"/>
    <col min="11787" max="12032" width="9.140625" style="188"/>
    <col min="12033" max="12033" width="2.140625" style="188" customWidth="1"/>
    <col min="12034" max="12034" width="7.7109375" style="188" customWidth="1"/>
    <col min="12035" max="12035" width="7.85546875" style="188" customWidth="1"/>
    <col min="12036" max="12036" width="8.5703125" style="188" customWidth="1"/>
    <col min="12037" max="12037" width="45" style="188" customWidth="1"/>
    <col min="12038" max="12038" width="16.42578125" style="188" customWidth="1"/>
    <col min="12039" max="12039" width="15.85546875" style="188" customWidth="1"/>
    <col min="12040" max="12040" width="9.85546875" style="188" customWidth="1"/>
    <col min="12041" max="12041" width="5.7109375" style="188" customWidth="1"/>
    <col min="12042" max="12042" width="1" style="188" customWidth="1"/>
    <col min="12043" max="12288" width="9.140625" style="188"/>
    <col min="12289" max="12289" width="2.140625" style="188" customWidth="1"/>
    <col min="12290" max="12290" width="7.7109375" style="188" customWidth="1"/>
    <col min="12291" max="12291" width="7.85546875" style="188" customWidth="1"/>
    <col min="12292" max="12292" width="8.5703125" style="188" customWidth="1"/>
    <col min="12293" max="12293" width="45" style="188" customWidth="1"/>
    <col min="12294" max="12294" width="16.42578125" style="188" customWidth="1"/>
    <col min="12295" max="12295" width="15.85546875" style="188" customWidth="1"/>
    <col min="12296" max="12296" width="9.85546875" style="188" customWidth="1"/>
    <col min="12297" max="12297" width="5.7109375" style="188" customWidth="1"/>
    <col min="12298" max="12298" width="1" style="188" customWidth="1"/>
    <col min="12299" max="12544" width="9.140625" style="188"/>
    <col min="12545" max="12545" width="2.140625" style="188" customWidth="1"/>
    <col min="12546" max="12546" width="7.7109375" style="188" customWidth="1"/>
    <col min="12547" max="12547" width="7.85546875" style="188" customWidth="1"/>
    <col min="12548" max="12548" width="8.5703125" style="188" customWidth="1"/>
    <col min="12549" max="12549" width="45" style="188" customWidth="1"/>
    <col min="12550" max="12550" width="16.42578125" style="188" customWidth="1"/>
    <col min="12551" max="12551" width="15.85546875" style="188" customWidth="1"/>
    <col min="12552" max="12552" width="9.85546875" style="188" customWidth="1"/>
    <col min="12553" max="12553" width="5.7109375" style="188" customWidth="1"/>
    <col min="12554" max="12554" width="1" style="188" customWidth="1"/>
    <col min="12555" max="12800" width="9.140625" style="188"/>
    <col min="12801" max="12801" width="2.140625" style="188" customWidth="1"/>
    <col min="12802" max="12802" width="7.7109375" style="188" customWidth="1"/>
    <col min="12803" max="12803" width="7.85546875" style="188" customWidth="1"/>
    <col min="12804" max="12804" width="8.5703125" style="188" customWidth="1"/>
    <col min="12805" max="12805" width="45" style="188" customWidth="1"/>
    <col min="12806" max="12806" width="16.42578125" style="188" customWidth="1"/>
    <col min="12807" max="12807" width="15.85546875" style="188" customWidth="1"/>
    <col min="12808" max="12808" width="9.85546875" style="188" customWidth="1"/>
    <col min="12809" max="12809" width="5.7109375" style="188" customWidth="1"/>
    <col min="12810" max="12810" width="1" style="188" customWidth="1"/>
    <col min="12811" max="13056" width="9.140625" style="188"/>
    <col min="13057" max="13057" width="2.140625" style="188" customWidth="1"/>
    <col min="13058" max="13058" width="7.7109375" style="188" customWidth="1"/>
    <col min="13059" max="13059" width="7.85546875" style="188" customWidth="1"/>
    <col min="13060" max="13060" width="8.5703125" style="188" customWidth="1"/>
    <col min="13061" max="13061" width="45" style="188" customWidth="1"/>
    <col min="13062" max="13062" width="16.42578125" style="188" customWidth="1"/>
    <col min="13063" max="13063" width="15.85546875" style="188" customWidth="1"/>
    <col min="13064" max="13064" width="9.85546875" style="188" customWidth="1"/>
    <col min="13065" max="13065" width="5.7109375" style="188" customWidth="1"/>
    <col min="13066" max="13066" width="1" style="188" customWidth="1"/>
    <col min="13067" max="13312" width="9.140625" style="188"/>
    <col min="13313" max="13313" width="2.140625" style="188" customWidth="1"/>
    <col min="13314" max="13314" width="7.7109375" style="188" customWidth="1"/>
    <col min="13315" max="13315" width="7.85546875" style="188" customWidth="1"/>
    <col min="13316" max="13316" width="8.5703125" style="188" customWidth="1"/>
    <col min="13317" max="13317" width="45" style="188" customWidth="1"/>
    <col min="13318" max="13318" width="16.42578125" style="188" customWidth="1"/>
    <col min="13319" max="13319" width="15.85546875" style="188" customWidth="1"/>
    <col min="13320" max="13320" width="9.85546875" style="188" customWidth="1"/>
    <col min="13321" max="13321" width="5.7109375" style="188" customWidth="1"/>
    <col min="13322" max="13322" width="1" style="188" customWidth="1"/>
    <col min="13323" max="13568" width="9.140625" style="188"/>
    <col min="13569" max="13569" width="2.140625" style="188" customWidth="1"/>
    <col min="13570" max="13570" width="7.7109375" style="188" customWidth="1"/>
    <col min="13571" max="13571" width="7.85546875" style="188" customWidth="1"/>
    <col min="13572" max="13572" width="8.5703125" style="188" customWidth="1"/>
    <col min="13573" max="13573" width="45" style="188" customWidth="1"/>
    <col min="13574" max="13574" width="16.42578125" style="188" customWidth="1"/>
    <col min="13575" max="13575" width="15.85546875" style="188" customWidth="1"/>
    <col min="13576" max="13576" width="9.85546875" style="188" customWidth="1"/>
    <col min="13577" max="13577" width="5.7109375" style="188" customWidth="1"/>
    <col min="13578" max="13578" width="1" style="188" customWidth="1"/>
    <col min="13579" max="13824" width="9.140625" style="188"/>
    <col min="13825" max="13825" width="2.140625" style="188" customWidth="1"/>
    <col min="13826" max="13826" width="7.7109375" style="188" customWidth="1"/>
    <col min="13827" max="13827" width="7.85546875" style="188" customWidth="1"/>
    <col min="13828" max="13828" width="8.5703125" style="188" customWidth="1"/>
    <col min="13829" max="13829" width="45" style="188" customWidth="1"/>
    <col min="13830" max="13830" width="16.42578125" style="188" customWidth="1"/>
    <col min="13831" max="13831" width="15.85546875" style="188" customWidth="1"/>
    <col min="13832" max="13832" width="9.85546875" style="188" customWidth="1"/>
    <col min="13833" max="13833" width="5.7109375" style="188" customWidth="1"/>
    <col min="13834" max="13834" width="1" style="188" customWidth="1"/>
    <col min="13835" max="14080" width="9.140625" style="188"/>
    <col min="14081" max="14081" width="2.140625" style="188" customWidth="1"/>
    <col min="14082" max="14082" width="7.7109375" style="188" customWidth="1"/>
    <col min="14083" max="14083" width="7.85546875" style="188" customWidth="1"/>
    <col min="14084" max="14084" width="8.5703125" style="188" customWidth="1"/>
    <col min="14085" max="14085" width="45" style="188" customWidth="1"/>
    <col min="14086" max="14086" width="16.42578125" style="188" customWidth="1"/>
    <col min="14087" max="14087" width="15.85546875" style="188" customWidth="1"/>
    <col min="14088" max="14088" width="9.85546875" style="188" customWidth="1"/>
    <col min="14089" max="14089" width="5.7109375" style="188" customWidth="1"/>
    <col min="14090" max="14090" width="1" style="188" customWidth="1"/>
    <col min="14091" max="14336" width="9.140625" style="188"/>
    <col min="14337" max="14337" width="2.140625" style="188" customWidth="1"/>
    <col min="14338" max="14338" width="7.7109375" style="188" customWidth="1"/>
    <col min="14339" max="14339" width="7.85546875" style="188" customWidth="1"/>
    <col min="14340" max="14340" width="8.5703125" style="188" customWidth="1"/>
    <col min="14341" max="14341" width="45" style="188" customWidth="1"/>
    <col min="14342" max="14342" width="16.42578125" style="188" customWidth="1"/>
    <col min="14343" max="14343" width="15.85546875" style="188" customWidth="1"/>
    <col min="14344" max="14344" width="9.85546875" style="188" customWidth="1"/>
    <col min="14345" max="14345" width="5.7109375" style="188" customWidth="1"/>
    <col min="14346" max="14346" width="1" style="188" customWidth="1"/>
    <col min="14347" max="14592" width="9.140625" style="188"/>
    <col min="14593" max="14593" width="2.140625" style="188" customWidth="1"/>
    <col min="14594" max="14594" width="7.7109375" style="188" customWidth="1"/>
    <col min="14595" max="14595" width="7.85546875" style="188" customWidth="1"/>
    <col min="14596" max="14596" width="8.5703125" style="188" customWidth="1"/>
    <col min="14597" max="14597" width="45" style="188" customWidth="1"/>
    <col min="14598" max="14598" width="16.42578125" style="188" customWidth="1"/>
    <col min="14599" max="14599" width="15.85546875" style="188" customWidth="1"/>
    <col min="14600" max="14600" width="9.85546875" style="188" customWidth="1"/>
    <col min="14601" max="14601" width="5.7109375" style="188" customWidth="1"/>
    <col min="14602" max="14602" width="1" style="188" customWidth="1"/>
    <col min="14603" max="14848" width="9.140625" style="188"/>
    <col min="14849" max="14849" width="2.140625" style="188" customWidth="1"/>
    <col min="14850" max="14850" width="7.7109375" style="188" customWidth="1"/>
    <col min="14851" max="14851" width="7.85546875" style="188" customWidth="1"/>
    <col min="14852" max="14852" width="8.5703125" style="188" customWidth="1"/>
    <col min="14853" max="14853" width="45" style="188" customWidth="1"/>
    <col min="14854" max="14854" width="16.42578125" style="188" customWidth="1"/>
    <col min="14855" max="14855" width="15.85546875" style="188" customWidth="1"/>
    <col min="14856" max="14856" width="9.85546875" style="188" customWidth="1"/>
    <col min="14857" max="14857" width="5.7109375" style="188" customWidth="1"/>
    <col min="14858" max="14858" width="1" style="188" customWidth="1"/>
    <col min="14859" max="15104" width="9.140625" style="188"/>
    <col min="15105" max="15105" width="2.140625" style="188" customWidth="1"/>
    <col min="15106" max="15106" width="7.7109375" style="188" customWidth="1"/>
    <col min="15107" max="15107" width="7.85546875" style="188" customWidth="1"/>
    <col min="15108" max="15108" width="8.5703125" style="188" customWidth="1"/>
    <col min="15109" max="15109" width="45" style="188" customWidth="1"/>
    <col min="15110" max="15110" width="16.42578125" style="188" customWidth="1"/>
    <col min="15111" max="15111" width="15.85546875" style="188" customWidth="1"/>
    <col min="15112" max="15112" width="9.85546875" style="188" customWidth="1"/>
    <col min="15113" max="15113" width="5.7109375" style="188" customWidth="1"/>
    <col min="15114" max="15114" width="1" style="188" customWidth="1"/>
    <col min="15115" max="15360" width="9.140625" style="188"/>
    <col min="15361" max="15361" width="2.140625" style="188" customWidth="1"/>
    <col min="15362" max="15362" width="7.7109375" style="188" customWidth="1"/>
    <col min="15363" max="15363" width="7.85546875" style="188" customWidth="1"/>
    <col min="15364" max="15364" width="8.5703125" style="188" customWidth="1"/>
    <col min="15365" max="15365" width="45" style="188" customWidth="1"/>
    <col min="15366" max="15366" width="16.42578125" style="188" customWidth="1"/>
    <col min="15367" max="15367" width="15.85546875" style="188" customWidth="1"/>
    <col min="15368" max="15368" width="9.85546875" style="188" customWidth="1"/>
    <col min="15369" max="15369" width="5.7109375" style="188" customWidth="1"/>
    <col min="15370" max="15370" width="1" style="188" customWidth="1"/>
    <col min="15371" max="15616" width="9.140625" style="188"/>
    <col min="15617" max="15617" width="2.140625" style="188" customWidth="1"/>
    <col min="15618" max="15618" width="7.7109375" style="188" customWidth="1"/>
    <col min="15619" max="15619" width="7.85546875" style="188" customWidth="1"/>
    <col min="15620" max="15620" width="8.5703125" style="188" customWidth="1"/>
    <col min="15621" max="15621" width="45" style="188" customWidth="1"/>
    <col min="15622" max="15622" width="16.42578125" style="188" customWidth="1"/>
    <col min="15623" max="15623" width="15.85546875" style="188" customWidth="1"/>
    <col min="15624" max="15624" width="9.85546875" style="188" customWidth="1"/>
    <col min="15625" max="15625" width="5.7109375" style="188" customWidth="1"/>
    <col min="15626" max="15626" width="1" style="188" customWidth="1"/>
    <col min="15627" max="15872" width="9.140625" style="188"/>
    <col min="15873" max="15873" width="2.140625" style="188" customWidth="1"/>
    <col min="15874" max="15874" width="7.7109375" style="188" customWidth="1"/>
    <col min="15875" max="15875" width="7.85546875" style="188" customWidth="1"/>
    <col min="15876" max="15876" width="8.5703125" style="188" customWidth="1"/>
    <col min="15877" max="15877" width="45" style="188" customWidth="1"/>
    <col min="15878" max="15878" width="16.42578125" style="188" customWidth="1"/>
    <col min="15879" max="15879" width="15.85546875" style="188" customWidth="1"/>
    <col min="15880" max="15880" width="9.85546875" style="188" customWidth="1"/>
    <col min="15881" max="15881" width="5.7109375" style="188" customWidth="1"/>
    <col min="15882" max="15882" width="1" style="188" customWidth="1"/>
    <col min="15883" max="16128" width="9.140625" style="188"/>
    <col min="16129" max="16129" width="2.140625" style="188" customWidth="1"/>
    <col min="16130" max="16130" width="7.7109375" style="188" customWidth="1"/>
    <col min="16131" max="16131" width="7.85546875" style="188" customWidth="1"/>
    <col min="16132" max="16132" width="8.5703125" style="188" customWidth="1"/>
    <col min="16133" max="16133" width="45" style="188" customWidth="1"/>
    <col min="16134" max="16134" width="16.42578125" style="188" customWidth="1"/>
    <col min="16135" max="16135" width="15.85546875" style="188" customWidth="1"/>
    <col min="16136" max="16136" width="9.85546875" style="188" customWidth="1"/>
    <col min="16137" max="16137" width="5.7109375" style="188" customWidth="1"/>
    <col min="16138" max="16138" width="1" style="188" customWidth="1"/>
    <col min="16139" max="16384" width="9.140625" style="188"/>
  </cols>
  <sheetData>
    <row r="1" spans="1:10" ht="46.5" customHeight="1">
      <c r="A1" s="223" t="s">
        <v>441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0" ht="34.9" customHeight="1">
      <c r="B2" s="243" t="s">
        <v>442</v>
      </c>
      <c r="C2" s="244"/>
      <c r="D2" s="244"/>
      <c r="E2" s="244"/>
      <c r="F2" s="244"/>
      <c r="G2" s="244"/>
      <c r="H2" s="244"/>
      <c r="I2" s="244"/>
      <c r="J2" s="244"/>
    </row>
    <row r="3" spans="1:10">
      <c r="B3" s="225" t="s">
        <v>2</v>
      </c>
      <c r="C3" s="225" t="s">
        <v>3</v>
      </c>
      <c r="D3" s="225" t="s">
        <v>268</v>
      </c>
      <c r="E3" s="225" t="s">
        <v>269</v>
      </c>
      <c r="F3" s="225" t="s">
        <v>270</v>
      </c>
      <c r="G3" s="225" t="s">
        <v>271</v>
      </c>
      <c r="H3" s="226" t="s">
        <v>272</v>
      </c>
      <c r="I3" s="226"/>
    </row>
    <row r="4" spans="1:10">
      <c r="B4" s="227" t="s">
        <v>273</v>
      </c>
      <c r="C4" s="227"/>
      <c r="D4" s="227"/>
      <c r="E4" s="228" t="s">
        <v>8</v>
      </c>
      <c r="F4" s="229" t="s">
        <v>443</v>
      </c>
      <c r="G4" s="229" t="s">
        <v>444</v>
      </c>
      <c r="H4" s="230" t="s">
        <v>445</v>
      </c>
      <c r="I4" s="230"/>
    </row>
    <row r="5" spans="1:10" ht="15">
      <c r="B5" s="231"/>
      <c r="C5" s="232" t="s">
        <v>277</v>
      </c>
      <c r="D5" s="233"/>
      <c r="E5" s="234" t="s">
        <v>9</v>
      </c>
      <c r="F5" s="235" t="s">
        <v>446</v>
      </c>
      <c r="G5" s="235" t="s">
        <v>444</v>
      </c>
      <c r="H5" s="236" t="s">
        <v>447</v>
      </c>
      <c r="I5" s="236"/>
    </row>
    <row r="6" spans="1:10">
      <c r="B6" s="237"/>
      <c r="C6" s="237"/>
      <c r="D6" s="201" t="s">
        <v>34</v>
      </c>
      <c r="E6" s="202" t="s">
        <v>35</v>
      </c>
      <c r="F6" s="203" t="s">
        <v>448</v>
      </c>
      <c r="G6" s="203" t="s">
        <v>449</v>
      </c>
      <c r="H6" s="238" t="s">
        <v>450</v>
      </c>
      <c r="I6" s="238"/>
    </row>
    <row r="7" spans="1:10">
      <c r="B7" s="237"/>
      <c r="C7" s="237"/>
      <c r="D7" s="201" t="s">
        <v>38</v>
      </c>
      <c r="E7" s="202" t="s">
        <v>39</v>
      </c>
      <c r="F7" s="203" t="s">
        <v>451</v>
      </c>
      <c r="G7" s="203" t="s">
        <v>452</v>
      </c>
      <c r="H7" s="238" t="s">
        <v>453</v>
      </c>
      <c r="I7" s="238"/>
    </row>
    <row r="8" spans="1:10">
      <c r="B8" s="237"/>
      <c r="C8" s="237"/>
      <c r="D8" s="201" t="s">
        <v>164</v>
      </c>
      <c r="E8" s="202" t="s">
        <v>11</v>
      </c>
      <c r="F8" s="203" t="s">
        <v>454</v>
      </c>
      <c r="G8" s="203" t="s">
        <v>455</v>
      </c>
      <c r="H8" s="238" t="s">
        <v>456</v>
      </c>
      <c r="I8" s="238"/>
    </row>
    <row r="9" spans="1:10">
      <c r="B9" s="227" t="s">
        <v>289</v>
      </c>
      <c r="C9" s="227"/>
      <c r="D9" s="227"/>
      <c r="E9" s="228" t="s">
        <v>290</v>
      </c>
      <c r="F9" s="229" t="s">
        <v>457</v>
      </c>
      <c r="G9" s="229" t="s">
        <v>458</v>
      </c>
      <c r="H9" s="230" t="s">
        <v>459</v>
      </c>
      <c r="I9" s="230"/>
    </row>
    <row r="10" spans="1:10" ht="15">
      <c r="B10" s="231"/>
      <c r="C10" s="232" t="s">
        <v>460</v>
      </c>
      <c r="D10" s="233"/>
      <c r="E10" s="234" t="s">
        <v>461</v>
      </c>
      <c r="F10" s="235" t="s">
        <v>462</v>
      </c>
      <c r="G10" s="235" t="s">
        <v>307</v>
      </c>
      <c r="H10" s="236" t="s">
        <v>463</v>
      </c>
      <c r="I10" s="236"/>
    </row>
    <row r="11" spans="1:10">
      <c r="B11" s="237"/>
      <c r="C11" s="237"/>
      <c r="D11" s="201" t="s">
        <v>34</v>
      </c>
      <c r="E11" s="202" t="s">
        <v>35</v>
      </c>
      <c r="F11" s="203" t="s">
        <v>387</v>
      </c>
      <c r="G11" s="203" t="s">
        <v>301</v>
      </c>
      <c r="H11" s="238" t="s">
        <v>464</v>
      </c>
      <c r="I11" s="238"/>
    </row>
    <row r="12" spans="1:10">
      <c r="B12" s="237"/>
      <c r="C12" s="237"/>
      <c r="D12" s="201" t="s">
        <v>38</v>
      </c>
      <c r="E12" s="202" t="s">
        <v>39</v>
      </c>
      <c r="F12" s="203" t="s">
        <v>302</v>
      </c>
      <c r="G12" s="203" t="s">
        <v>302</v>
      </c>
      <c r="H12" s="238" t="s">
        <v>380</v>
      </c>
      <c r="I12" s="238"/>
    </row>
    <row r="13" spans="1:10" ht="15">
      <c r="B13" s="231"/>
      <c r="C13" s="232" t="s">
        <v>294</v>
      </c>
      <c r="D13" s="233"/>
      <c r="E13" s="234" t="s">
        <v>295</v>
      </c>
      <c r="F13" s="235" t="s">
        <v>465</v>
      </c>
      <c r="G13" s="235" t="s">
        <v>466</v>
      </c>
      <c r="H13" s="236" t="s">
        <v>467</v>
      </c>
      <c r="I13" s="236"/>
    </row>
    <row r="14" spans="1:10">
      <c r="B14" s="237"/>
      <c r="C14" s="237"/>
      <c r="D14" s="201" t="s">
        <v>216</v>
      </c>
      <c r="E14" s="202" t="s">
        <v>46</v>
      </c>
      <c r="F14" s="203" t="s">
        <v>468</v>
      </c>
      <c r="G14" s="203" t="s">
        <v>436</v>
      </c>
      <c r="H14" s="238" t="s">
        <v>469</v>
      </c>
      <c r="I14" s="238"/>
    </row>
    <row r="15" spans="1:10">
      <c r="B15" s="237"/>
      <c r="C15" s="237"/>
      <c r="D15" s="201" t="s">
        <v>32</v>
      </c>
      <c r="E15" s="202" t="s">
        <v>33</v>
      </c>
      <c r="F15" s="203" t="s">
        <v>470</v>
      </c>
      <c r="G15" s="203" t="s">
        <v>471</v>
      </c>
      <c r="H15" s="238" t="s">
        <v>472</v>
      </c>
      <c r="I15" s="238"/>
    </row>
    <row r="16" spans="1:10" ht="22.5">
      <c r="B16" s="237"/>
      <c r="C16" s="237"/>
      <c r="D16" s="201" t="s">
        <v>226</v>
      </c>
      <c r="E16" s="202" t="s">
        <v>227</v>
      </c>
      <c r="F16" s="203" t="s">
        <v>473</v>
      </c>
      <c r="G16" s="203" t="s">
        <v>376</v>
      </c>
      <c r="H16" s="238" t="s">
        <v>474</v>
      </c>
      <c r="I16" s="238"/>
    </row>
    <row r="17" spans="2:9">
      <c r="B17" s="237"/>
      <c r="C17" s="237"/>
      <c r="D17" s="201" t="s">
        <v>475</v>
      </c>
      <c r="E17" s="202" t="s">
        <v>476</v>
      </c>
      <c r="F17" s="203" t="s">
        <v>301</v>
      </c>
      <c r="G17" s="203" t="s">
        <v>301</v>
      </c>
      <c r="H17" s="238" t="s">
        <v>300</v>
      </c>
      <c r="I17" s="238"/>
    </row>
    <row r="18" spans="2:9">
      <c r="B18" s="237"/>
      <c r="C18" s="237"/>
      <c r="D18" s="201" t="s">
        <v>477</v>
      </c>
      <c r="E18" s="202" t="s">
        <v>478</v>
      </c>
      <c r="F18" s="203" t="s">
        <v>479</v>
      </c>
      <c r="G18" s="203" t="s">
        <v>300</v>
      </c>
      <c r="H18" s="238" t="s">
        <v>468</v>
      </c>
      <c r="I18" s="238"/>
    </row>
    <row r="19" spans="2:9" ht="22.5">
      <c r="B19" s="237"/>
      <c r="C19" s="237"/>
      <c r="D19" s="201" t="s">
        <v>239</v>
      </c>
      <c r="E19" s="202" t="s">
        <v>240</v>
      </c>
      <c r="F19" s="203" t="s">
        <v>436</v>
      </c>
      <c r="G19" s="203" t="s">
        <v>302</v>
      </c>
      <c r="H19" s="238" t="s">
        <v>480</v>
      </c>
      <c r="I19" s="238"/>
    </row>
    <row r="20" spans="2:9" ht="22.5">
      <c r="B20" s="237"/>
      <c r="C20" s="237"/>
      <c r="D20" s="201" t="s">
        <v>241</v>
      </c>
      <c r="E20" s="202" t="s">
        <v>242</v>
      </c>
      <c r="F20" s="203" t="s">
        <v>481</v>
      </c>
      <c r="G20" s="203" t="s">
        <v>302</v>
      </c>
      <c r="H20" s="238" t="s">
        <v>482</v>
      </c>
      <c r="I20" s="238"/>
    </row>
    <row r="21" spans="2:9">
      <c r="B21" s="227" t="s">
        <v>483</v>
      </c>
      <c r="C21" s="227"/>
      <c r="D21" s="227"/>
      <c r="E21" s="228" t="s">
        <v>484</v>
      </c>
      <c r="F21" s="229" t="s">
        <v>307</v>
      </c>
      <c r="G21" s="229" t="s">
        <v>288</v>
      </c>
      <c r="H21" s="230" t="s">
        <v>307</v>
      </c>
      <c r="I21" s="230"/>
    </row>
    <row r="22" spans="2:9" ht="15">
      <c r="B22" s="231"/>
      <c r="C22" s="232" t="s">
        <v>485</v>
      </c>
      <c r="D22" s="233"/>
      <c r="E22" s="234" t="s">
        <v>486</v>
      </c>
      <c r="F22" s="235" t="s">
        <v>307</v>
      </c>
      <c r="G22" s="235" t="s">
        <v>288</v>
      </c>
      <c r="H22" s="236" t="s">
        <v>307</v>
      </c>
      <c r="I22" s="236"/>
    </row>
    <row r="23" spans="2:9">
      <c r="B23" s="237"/>
      <c r="C23" s="237"/>
      <c r="D23" s="201" t="s">
        <v>216</v>
      </c>
      <c r="E23" s="202" t="s">
        <v>46</v>
      </c>
      <c r="F23" s="203" t="s">
        <v>288</v>
      </c>
      <c r="G23" s="203" t="s">
        <v>487</v>
      </c>
      <c r="H23" s="238" t="s">
        <v>487</v>
      </c>
      <c r="I23" s="238"/>
    </row>
    <row r="24" spans="2:9">
      <c r="B24" s="237"/>
      <c r="C24" s="237"/>
      <c r="D24" s="201" t="s">
        <v>26</v>
      </c>
      <c r="E24" s="202" t="s">
        <v>27</v>
      </c>
      <c r="F24" s="203" t="s">
        <v>288</v>
      </c>
      <c r="G24" s="203" t="s">
        <v>284</v>
      </c>
      <c r="H24" s="238" t="s">
        <v>284</v>
      </c>
      <c r="I24" s="238"/>
    </row>
    <row r="25" spans="2:9">
      <c r="B25" s="237"/>
      <c r="C25" s="237"/>
      <c r="D25" s="201" t="s">
        <v>38</v>
      </c>
      <c r="E25" s="202" t="s">
        <v>39</v>
      </c>
      <c r="F25" s="203" t="s">
        <v>307</v>
      </c>
      <c r="G25" s="203" t="s">
        <v>488</v>
      </c>
      <c r="H25" s="238" t="s">
        <v>339</v>
      </c>
      <c r="I25" s="238"/>
    </row>
    <row r="26" spans="2:9" ht="22.5">
      <c r="B26" s="237"/>
      <c r="C26" s="237"/>
      <c r="D26" s="201" t="s">
        <v>236</v>
      </c>
      <c r="E26" s="202" t="s">
        <v>237</v>
      </c>
      <c r="F26" s="203" t="s">
        <v>288</v>
      </c>
      <c r="G26" s="203" t="s">
        <v>489</v>
      </c>
      <c r="H26" s="238" t="s">
        <v>489</v>
      </c>
      <c r="I26" s="238"/>
    </row>
    <row r="27" spans="2:9" ht="22.5">
      <c r="B27" s="227" t="s">
        <v>490</v>
      </c>
      <c r="C27" s="227"/>
      <c r="D27" s="227"/>
      <c r="E27" s="228" t="s">
        <v>491</v>
      </c>
      <c r="F27" s="229" t="s">
        <v>492</v>
      </c>
      <c r="G27" s="229" t="s">
        <v>288</v>
      </c>
      <c r="H27" s="230" t="s">
        <v>492</v>
      </c>
      <c r="I27" s="230"/>
    </row>
    <row r="28" spans="2:9" ht="15">
      <c r="B28" s="231"/>
      <c r="C28" s="232" t="s">
        <v>493</v>
      </c>
      <c r="D28" s="233"/>
      <c r="E28" s="234" t="s">
        <v>494</v>
      </c>
      <c r="F28" s="235" t="s">
        <v>288</v>
      </c>
      <c r="G28" s="235" t="s">
        <v>495</v>
      </c>
      <c r="H28" s="236" t="s">
        <v>495</v>
      </c>
      <c r="I28" s="236"/>
    </row>
    <row r="29" spans="2:9">
      <c r="B29" s="237"/>
      <c r="C29" s="237"/>
      <c r="D29" s="201" t="s">
        <v>496</v>
      </c>
      <c r="E29" s="202" t="s">
        <v>497</v>
      </c>
      <c r="F29" s="203" t="s">
        <v>288</v>
      </c>
      <c r="G29" s="203" t="s">
        <v>495</v>
      </c>
      <c r="H29" s="238" t="s">
        <v>495</v>
      </c>
      <c r="I29" s="238"/>
    </row>
    <row r="30" spans="2:9" ht="15">
      <c r="B30" s="231"/>
      <c r="C30" s="232" t="s">
        <v>498</v>
      </c>
      <c r="D30" s="233"/>
      <c r="E30" s="234" t="s">
        <v>499</v>
      </c>
      <c r="F30" s="235" t="s">
        <v>500</v>
      </c>
      <c r="G30" s="235" t="s">
        <v>501</v>
      </c>
      <c r="H30" s="236" t="s">
        <v>502</v>
      </c>
      <c r="I30" s="236"/>
    </row>
    <row r="31" spans="2:9">
      <c r="B31" s="237"/>
      <c r="C31" s="237"/>
      <c r="D31" s="201" t="s">
        <v>26</v>
      </c>
      <c r="E31" s="202" t="s">
        <v>27</v>
      </c>
      <c r="F31" s="203" t="s">
        <v>503</v>
      </c>
      <c r="G31" s="203" t="s">
        <v>504</v>
      </c>
      <c r="H31" s="238" t="s">
        <v>505</v>
      </c>
      <c r="I31" s="238"/>
    </row>
    <row r="32" spans="2:9">
      <c r="B32" s="237"/>
      <c r="C32" s="237"/>
      <c r="D32" s="201" t="s">
        <v>38</v>
      </c>
      <c r="E32" s="202" t="s">
        <v>39</v>
      </c>
      <c r="F32" s="203" t="s">
        <v>376</v>
      </c>
      <c r="G32" s="203" t="s">
        <v>501</v>
      </c>
      <c r="H32" s="238" t="s">
        <v>506</v>
      </c>
      <c r="I32" s="238"/>
    </row>
    <row r="33" spans="2:9">
      <c r="B33" s="237"/>
      <c r="C33" s="237"/>
      <c r="D33" s="201" t="s">
        <v>477</v>
      </c>
      <c r="E33" s="202" t="s">
        <v>478</v>
      </c>
      <c r="F33" s="203" t="s">
        <v>302</v>
      </c>
      <c r="G33" s="203" t="s">
        <v>507</v>
      </c>
      <c r="H33" s="238" t="s">
        <v>301</v>
      </c>
      <c r="I33" s="238"/>
    </row>
    <row r="34" spans="2:9">
      <c r="B34" s="237"/>
      <c r="C34" s="237"/>
      <c r="D34" s="201" t="s">
        <v>508</v>
      </c>
      <c r="E34" s="202" t="s">
        <v>509</v>
      </c>
      <c r="F34" s="203" t="s">
        <v>510</v>
      </c>
      <c r="G34" s="203" t="s">
        <v>511</v>
      </c>
      <c r="H34" s="238" t="s">
        <v>512</v>
      </c>
      <c r="I34" s="238"/>
    </row>
    <row r="35" spans="2:9">
      <c r="B35" s="227" t="s">
        <v>56</v>
      </c>
      <c r="C35" s="227"/>
      <c r="D35" s="227"/>
      <c r="E35" s="228" t="s">
        <v>47</v>
      </c>
      <c r="F35" s="229" t="s">
        <v>513</v>
      </c>
      <c r="G35" s="229" t="s">
        <v>514</v>
      </c>
      <c r="H35" s="230" t="s">
        <v>515</v>
      </c>
      <c r="I35" s="230"/>
    </row>
    <row r="36" spans="2:9" ht="15">
      <c r="B36" s="231"/>
      <c r="C36" s="232" t="s">
        <v>516</v>
      </c>
      <c r="D36" s="233"/>
      <c r="E36" s="234" t="s">
        <v>517</v>
      </c>
      <c r="F36" s="235" t="s">
        <v>518</v>
      </c>
      <c r="G36" s="235" t="s">
        <v>288</v>
      </c>
      <c r="H36" s="236" t="s">
        <v>518</v>
      </c>
      <c r="I36" s="236"/>
    </row>
    <row r="37" spans="2:9">
      <c r="B37" s="237"/>
      <c r="C37" s="237"/>
      <c r="D37" s="201" t="s">
        <v>38</v>
      </c>
      <c r="E37" s="202" t="s">
        <v>39</v>
      </c>
      <c r="F37" s="203" t="s">
        <v>519</v>
      </c>
      <c r="G37" s="203" t="s">
        <v>520</v>
      </c>
      <c r="H37" s="238" t="s">
        <v>521</v>
      </c>
      <c r="I37" s="238"/>
    </row>
    <row r="38" spans="2:9" ht="22.5">
      <c r="B38" s="237"/>
      <c r="C38" s="237"/>
      <c r="D38" s="201" t="s">
        <v>236</v>
      </c>
      <c r="E38" s="202" t="s">
        <v>237</v>
      </c>
      <c r="F38" s="203" t="s">
        <v>522</v>
      </c>
      <c r="G38" s="203" t="s">
        <v>523</v>
      </c>
      <c r="H38" s="238" t="s">
        <v>371</v>
      </c>
      <c r="I38" s="238"/>
    </row>
    <row r="39" spans="2:9" ht="15">
      <c r="B39" s="231"/>
      <c r="C39" s="232" t="s">
        <v>524</v>
      </c>
      <c r="D39" s="233"/>
      <c r="E39" s="234" t="s">
        <v>525</v>
      </c>
      <c r="F39" s="235" t="s">
        <v>526</v>
      </c>
      <c r="G39" s="235" t="s">
        <v>288</v>
      </c>
      <c r="H39" s="236" t="s">
        <v>526</v>
      </c>
      <c r="I39" s="236"/>
    </row>
    <row r="40" spans="2:9">
      <c r="B40" s="237"/>
      <c r="C40" s="237"/>
      <c r="D40" s="201" t="s">
        <v>26</v>
      </c>
      <c r="E40" s="202" t="s">
        <v>27</v>
      </c>
      <c r="F40" s="203" t="s">
        <v>527</v>
      </c>
      <c r="G40" s="203" t="s">
        <v>528</v>
      </c>
      <c r="H40" s="238" t="s">
        <v>529</v>
      </c>
      <c r="I40" s="238"/>
    </row>
    <row r="41" spans="2:9">
      <c r="B41" s="237"/>
      <c r="C41" s="237"/>
      <c r="D41" s="201" t="s">
        <v>219</v>
      </c>
      <c r="E41" s="202" t="s">
        <v>220</v>
      </c>
      <c r="F41" s="203" t="s">
        <v>387</v>
      </c>
      <c r="G41" s="203" t="s">
        <v>307</v>
      </c>
      <c r="H41" s="238" t="s">
        <v>530</v>
      </c>
      <c r="I41" s="238"/>
    </row>
    <row r="42" spans="2:9">
      <c r="B42" s="237"/>
      <c r="C42" s="237"/>
      <c r="D42" s="201" t="s">
        <v>38</v>
      </c>
      <c r="E42" s="202" t="s">
        <v>39</v>
      </c>
      <c r="F42" s="203" t="s">
        <v>531</v>
      </c>
      <c r="G42" s="203" t="s">
        <v>339</v>
      </c>
      <c r="H42" s="238" t="s">
        <v>532</v>
      </c>
      <c r="I42" s="238"/>
    </row>
    <row r="43" spans="2:9" ht="22.5">
      <c r="B43" s="237"/>
      <c r="C43" s="237"/>
      <c r="D43" s="201" t="s">
        <v>236</v>
      </c>
      <c r="E43" s="202" t="s">
        <v>237</v>
      </c>
      <c r="F43" s="203" t="s">
        <v>353</v>
      </c>
      <c r="G43" s="203" t="s">
        <v>533</v>
      </c>
      <c r="H43" s="238" t="s">
        <v>534</v>
      </c>
      <c r="I43" s="238"/>
    </row>
    <row r="44" spans="2:9" ht="15">
      <c r="B44" s="231"/>
      <c r="C44" s="232" t="s">
        <v>535</v>
      </c>
      <c r="D44" s="233"/>
      <c r="E44" s="234" t="s">
        <v>536</v>
      </c>
      <c r="F44" s="235" t="s">
        <v>537</v>
      </c>
      <c r="G44" s="235" t="s">
        <v>288</v>
      </c>
      <c r="H44" s="236" t="s">
        <v>537</v>
      </c>
      <c r="I44" s="236"/>
    </row>
    <row r="45" spans="2:9">
      <c r="B45" s="237"/>
      <c r="C45" s="237"/>
      <c r="D45" s="201" t="s">
        <v>38</v>
      </c>
      <c r="E45" s="202" t="s">
        <v>39</v>
      </c>
      <c r="F45" s="203" t="s">
        <v>538</v>
      </c>
      <c r="G45" s="203" t="s">
        <v>539</v>
      </c>
      <c r="H45" s="238" t="s">
        <v>540</v>
      </c>
      <c r="I45" s="238"/>
    </row>
    <row r="46" spans="2:9" ht="22.5">
      <c r="B46" s="237"/>
      <c r="C46" s="237"/>
      <c r="D46" s="201" t="s">
        <v>236</v>
      </c>
      <c r="E46" s="202" t="s">
        <v>237</v>
      </c>
      <c r="F46" s="203" t="s">
        <v>541</v>
      </c>
      <c r="G46" s="203" t="s">
        <v>542</v>
      </c>
      <c r="H46" s="238" t="s">
        <v>543</v>
      </c>
      <c r="I46" s="238"/>
    </row>
    <row r="47" spans="2:9" ht="15">
      <c r="B47" s="231"/>
      <c r="C47" s="232" t="s">
        <v>544</v>
      </c>
      <c r="D47" s="233"/>
      <c r="E47" s="234" t="s">
        <v>48</v>
      </c>
      <c r="F47" s="235" t="s">
        <v>545</v>
      </c>
      <c r="G47" s="235" t="s">
        <v>514</v>
      </c>
      <c r="H47" s="236" t="s">
        <v>546</v>
      </c>
      <c r="I47" s="236"/>
    </row>
    <row r="48" spans="2:9">
      <c r="B48" s="237"/>
      <c r="C48" s="237"/>
      <c r="D48" s="201" t="s">
        <v>38</v>
      </c>
      <c r="E48" s="202" t="s">
        <v>39</v>
      </c>
      <c r="F48" s="203" t="s">
        <v>547</v>
      </c>
      <c r="G48" s="203" t="s">
        <v>514</v>
      </c>
      <c r="H48" s="238" t="s">
        <v>548</v>
      </c>
      <c r="I48" s="238"/>
    </row>
    <row r="49" spans="2:9">
      <c r="B49" s="227" t="s">
        <v>60</v>
      </c>
      <c r="C49" s="227"/>
      <c r="D49" s="227"/>
      <c r="E49" s="228" t="s">
        <v>12</v>
      </c>
      <c r="F49" s="229" t="s">
        <v>549</v>
      </c>
      <c r="G49" s="229" t="s">
        <v>550</v>
      </c>
      <c r="H49" s="230" t="s">
        <v>551</v>
      </c>
      <c r="I49" s="230"/>
    </row>
    <row r="50" spans="2:9" ht="15">
      <c r="B50" s="231"/>
      <c r="C50" s="232" t="s">
        <v>385</v>
      </c>
      <c r="D50" s="233"/>
      <c r="E50" s="234" t="s">
        <v>13</v>
      </c>
      <c r="F50" s="235" t="s">
        <v>552</v>
      </c>
      <c r="G50" s="235" t="s">
        <v>553</v>
      </c>
      <c r="H50" s="236" t="s">
        <v>554</v>
      </c>
      <c r="I50" s="236"/>
    </row>
    <row r="51" spans="2:9">
      <c r="B51" s="237"/>
      <c r="C51" s="237"/>
      <c r="D51" s="201" t="s">
        <v>18</v>
      </c>
      <c r="E51" s="202" t="s">
        <v>19</v>
      </c>
      <c r="F51" s="203" t="s">
        <v>555</v>
      </c>
      <c r="G51" s="203" t="s">
        <v>387</v>
      </c>
      <c r="H51" s="238" t="s">
        <v>556</v>
      </c>
      <c r="I51" s="238"/>
    </row>
    <row r="52" spans="2:9">
      <c r="B52" s="237"/>
      <c r="C52" s="237"/>
      <c r="D52" s="201" t="s">
        <v>26</v>
      </c>
      <c r="E52" s="202" t="s">
        <v>27</v>
      </c>
      <c r="F52" s="203" t="s">
        <v>557</v>
      </c>
      <c r="G52" s="203" t="s">
        <v>302</v>
      </c>
      <c r="H52" s="238" t="s">
        <v>558</v>
      </c>
      <c r="I52" s="238"/>
    </row>
    <row r="53" spans="2:9">
      <c r="B53" s="237"/>
      <c r="C53" s="237"/>
      <c r="D53" s="201" t="s">
        <v>28</v>
      </c>
      <c r="E53" s="202" t="s">
        <v>29</v>
      </c>
      <c r="F53" s="203" t="s">
        <v>559</v>
      </c>
      <c r="G53" s="203" t="s">
        <v>560</v>
      </c>
      <c r="H53" s="238" t="s">
        <v>561</v>
      </c>
      <c r="I53" s="238"/>
    </row>
    <row r="54" spans="2:9">
      <c r="B54" s="237"/>
      <c r="C54" s="237"/>
      <c r="D54" s="201" t="s">
        <v>32</v>
      </c>
      <c r="E54" s="202" t="s">
        <v>33</v>
      </c>
      <c r="F54" s="203" t="s">
        <v>562</v>
      </c>
      <c r="G54" s="203" t="s">
        <v>563</v>
      </c>
      <c r="H54" s="238" t="s">
        <v>564</v>
      </c>
      <c r="I54" s="238"/>
    </row>
    <row r="55" spans="2:9">
      <c r="B55" s="237"/>
      <c r="C55" s="237"/>
      <c r="D55" s="201" t="s">
        <v>38</v>
      </c>
      <c r="E55" s="202" t="s">
        <v>39</v>
      </c>
      <c r="F55" s="203" t="s">
        <v>565</v>
      </c>
      <c r="G55" s="203" t="s">
        <v>479</v>
      </c>
      <c r="H55" s="238" t="s">
        <v>566</v>
      </c>
      <c r="I55" s="238"/>
    </row>
    <row r="56" spans="2:9">
      <c r="B56" s="237"/>
      <c r="C56" s="237"/>
      <c r="D56" s="201" t="s">
        <v>42</v>
      </c>
      <c r="E56" s="202" t="s">
        <v>43</v>
      </c>
      <c r="F56" s="203" t="s">
        <v>567</v>
      </c>
      <c r="G56" s="203" t="s">
        <v>560</v>
      </c>
      <c r="H56" s="238" t="s">
        <v>568</v>
      </c>
      <c r="I56" s="238"/>
    </row>
    <row r="57" spans="2:9" ht="22.5">
      <c r="B57" s="237"/>
      <c r="C57" s="237"/>
      <c r="D57" s="201" t="s">
        <v>241</v>
      </c>
      <c r="E57" s="202" t="s">
        <v>242</v>
      </c>
      <c r="F57" s="203" t="s">
        <v>302</v>
      </c>
      <c r="G57" s="203" t="s">
        <v>300</v>
      </c>
      <c r="H57" s="238" t="s">
        <v>376</v>
      </c>
      <c r="I57" s="238"/>
    </row>
    <row r="58" spans="2:9" ht="15">
      <c r="B58" s="231"/>
      <c r="C58" s="232" t="s">
        <v>391</v>
      </c>
      <c r="D58" s="233"/>
      <c r="E58" s="234" t="s">
        <v>392</v>
      </c>
      <c r="F58" s="235" t="s">
        <v>569</v>
      </c>
      <c r="G58" s="235" t="s">
        <v>288</v>
      </c>
      <c r="H58" s="236" t="s">
        <v>569</v>
      </c>
      <c r="I58" s="236"/>
    </row>
    <row r="59" spans="2:9">
      <c r="B59" s="237"/>
      <c r="C59" s="237"/>
      <c r="D59" s="201" t="s">
        <v>164</v>
      </c>
      <c r="E59" s="202" t="s">
        <v>11</v>
      </c>
      <c r="F59" s="203" t="s">
        <v>570</v>
      </c>
      <c r="G59" s="203" t="s">
        <v>288</v>
      </c>
      <c r="H59" s="238" t="s">
        <v>570</v>
      </c>
      <c r="I59" s="238"/>
    </row>
    <row r="60" spans="2:9" ht="15">
      <c r="B60" s="231"/>
      <c r="C60" s="232" t="s">
        <v>63</v>
      </c>
      <c r="D60" s="233"/>
      <c r="E60" s="234" t="s">
        <v>571</v>
      </c>
      <c r="F60" s="235" t="s">
        <v>572</v>
      </c>
      <c r="G60" s="235" t="s">
        <v>573</v>
      </c>
      <c r="H60" s="236" t="s">
        <v>574</v>
      </c>
      <c r="I60" s="236"/>
    </row>
    <row r="61" spans="2:9">
      <c r="B61" s="237"/>
      <c r="C61" s="237"/>
      <c r="D61" s="201" t="s">
        <v>575</v>
      </c>
      <c r="E61" s="202" t="s">
        <v>576</v>
      </c>
      <c r="F61" s="203" t="s">
        <v>288</v>
      </c>
      <c r="G61" s="203" t="s">
        <v>573</v>
      </c>
      <c r="H61" s="238" t="s">
        <v>573</v>
      </c>
      <c r="I61" s="238"/>
    </row>
    <row r="62" spans="2:9" ht="15">
      <c r="B62" s="231"/>
      <c r="C62" s="232" t="s">
        <v>398</v>
      </c>
      <c r="D62" s="233"/>
      <c r="E62" s="234" t="s">
        <v>399</v>
      </c>
      <c r="F62" s="235" t="s">
        <v>577</v>
      </c>
      <c r="G62" s="235" t="s">
        <v>401</v>
      </c>
      <c r="H62" s="236" t="s">
        <v>578</v>
      </c>
      <c r="I62" s="236"/>
    </row>
    <row r="63" spans="2:9">
      <c r="B63" s="237"/>
      <c r="C63" s="237"/>
      <c r="D63" s="201" t="s">
        <v>18</v>
      </c>
      <c r="E63" s="202" t="s">
        <v>19</v>
      </c>
      <c r="F63" s="203" t="s">
        <v>579</v>
      </c>
      <c r="G63" s="203" t="s">
        <v>401</v>
      </c>
      <c r="H63" s="238" t="s">
        <v>580</v>
      </c>
      <c r="I63" s="238"/>
    </row>
    <row r="64" spans="2:9">
      <c r="B64" s="237"/>
      <c r="C64" s="237"/>
      <c r="D64" s="201" t="s">
        <v>36</v>
      </c>
      <c r="E64" s="202" t="s">
        <v>37</v>
      </c>
      <c r="F64" s="203" t="s">
        <v>339</v>
      </c>
      <c r="G64" s="203" t="s">
        <v>351</v>
      </c>
      <c r="H64" s="238" t="s">
        <v>581</v>
      </c>
      <c r="I64" s="238"/>
    </row>
    <row r="65" spans="2:9" ht="22.5">
      <c r="B65" s="237"/>
      <c r="C65" s="237"/>
      <c r="D65" s="201" t="s">
        <v>226</v>
      </c>
      <c r="E65" s="202" t="s">
        <v>227</v>
      </c>
      <c r="F65" s="203" t="s">
        <v>300</v>
      </c>
      <c r="G65" s="203" t="s">
        <v>582</v>
      </c>
      <c r="H65" s="238" t="s">
        <v>583</v>
      </c>
      <c r="I65" s="238"/>
    </row>
    <row r="66" spans="2:9">
      <c r="B66" s="227" t="s">
        <v>65</v>
      </c>
      <c r="C66" s="227"/>
      <c r="D66" s="227"/>
      <c r="E66" s="228" t="s">
        <v>405</v>
      </c>
      <c r="F66" s="229" t="s">
        <v>584</v>
      </c>
      <c r="G66" s="229" t="s">
        <v>585</v>
      </c>
      <c r="H66" s="230" t="s">
        <v>586</v>
      </c>
      <c r="I66" s="230"/>
    </row>
    <row r="67" spans="2:9" ht="15">
      <c r="B67" s="231"/>
      <c r="C67" s="232" t="s">
        <v>409</v>
      </c>
      <c r="D67" s="233"/>
      <c r="E67" s="234" t="s">
        <v>410</v>
      </c>
      <c r="F67" s="235" t="s">
        <v>587</v>
      </c>
      <c r="G67" s="235" t="s">
        <v>407</v>
      </c>
      <c r="H67" s="236" t="s">
        <v>588</v>
      </c>
      <c r="I67" s="236"/>
    </row>
    <row r="68" spans="2:9">
      <c r="B68" s="237"/>
      <c r="C68" s="237"/>
      <c r="D68" s="201" t="s">
        <v>34</v>
      </c>
      <c r="E68" s="202" t="s">
        <v>35</v>
      </c>
      <c r="F68" s="203" t="s">
        <v>589</v>
      </c>
      <c r="G68" s="203" t="s">
        <v>407</v>
      </c>
      <c r="H68" s="238" t="s">
        <v>590</v>
      </c>
      <c r="I68" s="238"/>
    </row>
    <row r="69" spans="2:9" ht="15">
      <c r="B69" s="231"/>
      <c r="C69" s="232" t="s">
        <v>66</v>
      </c>
      <c r="D69" s="233"/>
      <c r="E69" s="234" t="s">
        <v>48</v>
      </c>
      <c r="F69" s="235" t="s">
        <v>591</v>
      </c>
      <c r="G69" s="235" t="s">
        <v>592</v>
      </c>
      <c r="H69" s="236" t="s">
        <v>593</v>
      </c>
      <c r="I69" s="236"/>
    </row>
    <row r="70" spans="2:9">
      <c r="B70" s="237"/>
      <c r="C70" s="237"/>
      <c r="D70" s="201" t="s">
        <v>575</v>
      </c>
      <c r="E70" s="202" t="s">
        <v>576</v>
      </c>
      <c r="F70" s="203" t="s">
        <v>573</v>
      </c>
      <c r="G70" s="203" t="s">
        <v>594</v>
      </c>
      <c r="H70" s="238" t="s">
        <v>288</v>
      </c>
      <c r="I70" s="238"/>
    </row>
    <row r="71" spans="2:9">
      <c r="B71" s="237"/>
      <c r="C71" s="237"/>
      <c r="D71" s="201" t="s">
        <v>38</v>
      </c>
      <c r="E71" s="202" t="s">
        <v>39</v>
      </c>
      <c r="F71" s="203" t="s">
        <v>288</v>
      </c>
      <c r="G71" s="203" t="s">
        <v>595</v>
      </c>
      <c r="H71" s="238" t="s">
        <v>595</v>
      </c>
      <c r="I71" s="238"/>
    </row>
    <row r="72" spans="2:9">
      <c r="B72" s="227" t="s">
        <v>415</v>
      </c>
      <c r="C72" s="227"/>
      <c r="D72" s="227"/>
      <c r="E72" s="228" t="s">
        <v>416</v>
      </c>
      <c r="F72" s="229" t="s">
        <v>596</v>
      </c>
      <c r="G72" s="229" t="s">
        <v>288</v>
      </c>
      <c r="H72" s="230" t="s">
        <v>596</v>
      </c>
      <c r="I72" s="230"/>
    </row>
    <row r="73" spans="2:9" ht="15">
      <c r="B73" s="231"/>
      <c r="C73" s="232" t="s">
        <v>420</v>
      </c>
      <c r="D73" s="233"/>
      <c r="E73" s="234" t="s">
        <v>421</v>
      </c>
      <c r="F73" s="235" t="s">
        <v>597</v>
      </c>
      <c r="G73" s="235" t="s">
        <v>288</v>
      </c>
      <c r="H73" s="236" t="s">
        <v>597</v>
      </c>
      <c r="I73" s="236"/>
    </row>
    <row r="74" spans="2:9">
      <c r="B74" s="237"/>
      <c r="C74" s="237"/>
      <c r="D74" s="201" t="s">
        <v>26</v>
      </c>
      <c r="E74" s="202" t="s">
        <v>27</v>
      </c>
      <c r="F74" s="203" t="s">
        <v>598</v>
      </c>
      <c r="G74" s="203" t="s">
        <v>599</v>
      </c>
      <c r="H74" s="238" t="s">
        <v>600</v>
      </c>
      <c r="I74" s="238"/>
    </row>
    <row r="75" spans="2:9" ht="22.5">
      <c r="B75" s="237"/>
      <c r="C75" s="237"/>
      <c r="D75" s="201" t="s">
        <v>30</v>
      </c>
      <c r="E75" s="202" t="s">
        <v>601</v>
      </c>
      <c r="F75" s="203" t="s">
        <v>339</v>
      </c>
      <c r="G75" s="203" t="s">
        <v>379</v>
      </c>
      <c r="H75" s="238" t="s">
        <v>349</v>
      </c>
      <c r="I75" s="238"/>
    </row>
    <row r="76" spans="2:9">
      <c r="B76" s="237"/>
      <c r="C76" s="237"/>
      <c r="D76" s="201" t="s">
        <v>32</v>
      </c>
      <c r="E76" s="202" t="s">
        <v>33</v>
      </c>
      <c r="F76" s="203" t="s">
        <v>602</v>
      </c>
      <c r="G76" s="203" t="s">
        <v>528</v>
      </c>
      <c r="H76" s="238" t="s">
        <v>603</v>
      </c>
      <c r="I76" s="238"/>
    </row>
    <row r="77" spans="2:9">
      <c r="B77" s="237"/>
      <c r="C77" s="237"/>
      <c r="D77" s="201" t="s">
        <v>36</v>
      </c>
      <c r="E77" s="202" t="s">
        <v>37</v>
      </c>
      <c r="F77" s="203" t="s">
        <v>534</v>
      </c>
      <c r="G77" s="203" t="s">
        <v>604</v>
      </c>
      <c r="H77" s="238" t="s">
        <v>605</v>
      </c>
      <c r="I77" s="238"/>
    </row>
    <row r="78" spans="2:9">
      <c r="B78" s="237"/>
      <c r="C78" s="237"/>
      <c r="D78" s="201" t="s">
        <v>38</v>
      </c>
      <c r="E78" s="202" t="s">
        <v>39</v>
      </c>
      <c r="F78" s="203" t="s">
        <v>606</v>
      </c>
      <c r="G78" s="203" t="s">
        <v>302</v>
      </c>
      <c r="H78" s="238" t="s">
        <v>607</v>
      </c>
      <c r="I78" s="238"/>
    </row>
    <row r="79" spans="2:9" ht="22.5">
      <c r="B79" s="237"/>
      <c r="C79" s="237"/>
      <c r="D79" s="201" t="s">
        <v>226</v>
      </c>
      <c r="E79" s="202" t="s">
        <v>227</v>
      </c>
      <c r="F79" s="203" t="s">
        <v>354</v>
      </c>
      <c r="G79" s="203" t="s">
        <v>608</v>
      </c>
      <c r="H79" s="238" t="s">
        <v>609</v>
      </c>
      <c r="I79" s="238"/>
    </row>
    <row r="80" spans="2:9" ht="22.5">
      <c r="B80" s="237"/>
      <c r="C80" s="237"/>
      <c r="D80" s="201" t="s">
        <v>239</v>
      </c>
      <c r="E80" s="202" t="s">
        <v>240</v>
      </c>
      <c r="F80" s="203" t="s">
        <v>301</v>
      </c>
      <c r="G80" s="203" t="s">
        <v>533</v>
      </c>
      <c r="H80" s="238" t="s">
        <v>284</v>
      </c>
      <c r="I80" s="238"/>
    </row>
    <row r="81" spans="2:10" ht="22.5">
      <c r="B81" s="237"/>
      <c r="C81" s="237"/>
      <c r="D81" s="201" t="s">
        <v>241</v>
      </c>
      <c r="E81" s="202" t="s">
        <v>242</v>
      </c>
      <c r="F81" s="203" t="s">
        <v>331</v>
      </c>
      <c r="G81" s="203" t="s">
        <v>610</v>
      </c>
      <c r="H81" s="238" t="s">
        <v>534</v>
      </c>
      <c r="I81" s="238"/>
    </row>
    <row r="82" spans="2:10">
      <c r="B82" s="227" t="s">
        <v>75</v>
      </c>
      <c r="C82" s="227"/>
      <c r="D82" s="227"/>
      <c r="E82" s="228" t="s">
        <v>611</v>
      </c>
      <c r="F82" s="229" t="s">
        <v>288</v>
      </c>
      <c r="G82" s="229" t="s">
        <v>479</v>
      </c>
      <c r="H82" s="230" t="s">
        <v>479</v>
      </c>
      <c r="I82" s="230"/>
    </row>
    <row r="83" spans="2:10" ht="15">
      <c r="B83" s="231"/>
      <c r="C83" s="232" t="s">
        <v>76</v>
      </c>
      <c r="D83" s="233"/>
      <c r="E83" s="234" t="s">
        <v>612</v>
      </c>
      <c r="F83" s="235" t="s">
        <v>288</v>
      </c>
      <c r="G83" s="235" t="s">
        <v>479</v>
      </c>
      <c r="H83" s="236" t="s">
        <v>479</v>
      </c>
      <c r="I83" s="236"/>
    </row>
    <row r="84" spans="2:10" ht="33.75">
      <c r="B84" s="237"/>
      <c r="C84" s="237"/>
      <c r="D84" s="201" t="s">
        <v>181</v>
      </c>
      <c r="E84" s="202" t="s">
        <v>613</v>
      </c>
      <c r="F84" s="203" t="s">
        <v>288</v>
      </c>
      <c r="G84" s="203" t="s">
        <v>479</v>
      </c>
      <c r="H84" s="238" t="s">
        <v>479</v>
      </c>
      <c r="I84" s="238"/>
    </row>
    <row r="85" spans="2:10">
      <c r="B85" s="227" t="s">
        <v>72</v>
      </c>
      <c r="C85" s="227"/>
      <c r="D85" s="227"/>
      <c r="E85" s="228" t="s">
        <v>614</v>
      </c>
      <c r="F85" s="229" t="s">
        <v>615</v>
      </c>
      <c r="G85" s="229" t="s">
        <v>288</v>
      </c>
      <c r="H85" s="230" t="s">
        <v>615</v>
      </c>
      <c r="I85" s="230"/>
    </row>
    <row r="86" spans="2:10" ht="15">
      <c r="B86" s="231"/>
      <c r="C86" s="232" t="s">
        <v>73</v>
      </c>
      <c r="D86" s="233"/>
      <c r="E86" s="234" t="s">
        <v>616</v>
      </c>
      <c r="F86" s="235" t="s">
        <v>617</v>
      </c>
      <c r="G86" s="235" t="s">
        <v>288</v>
      </c>
      <c r="H86" s="236" t="s">
        <v>617</v>
      </c>
      <c r="I86" s="236"/>
    </row>
    <row r="87" spans="2:10" ht="33.75">
      <c r="B87" s="237"/>
      <c r="C87" s="237"/>
      <c r="D87" s="201" t="s">
        <v>181</v>
      </c>
      <c r="E87" s="202" t="s">
        <v>613</v>
      </c>
      <c r="F87" s="203" t="s">
        <v>288</v>
      </c>
      <c r="G87" s="203" t="s">
        <v>618</v>
      </c>
      <c r="H87" s="238" t="s">
        <v>618</v>
      </c>
      <c r="I87" s="238"/>
    </row>
    <row r="88" spans="2:10" ht="33.75">
      <c r="B88" s="237"/>
      <c r="C88" s="237"/>
      <c r="D88" s="201" t="s">
        <v>619</v>
      </c>
      <c r="E88" s="202" t="s">
        <v>620</v>
      </c>
      <c r="F88" s="203" t="s">
        <v>618</v>
      </c>
      <c r="G88" s="203" t="s">
        <v>621</v>
      </c>
      <c r="H88" s="238" t="s">
        <v>288</v>
      </c>
      <c r="I88" s="238"/>
    </row>
    <row r="89" spans="2:10" ht="15">
      <c r="B89" s="239"/>
      <c r="C89" s="239"/>
      <c r="D89" s="239"/>
      <c r="E89" s="187"/>
      <c r="F89" s="187"/>
      <c r="G89" s="187"/>
      <c r="H89" s="187"/>
      <c r="I89" s="187"/>
      <c r="J89" s="187"/>
    </row>
    <row r="90" spans="2:10">
      <c r="B90" s="245" t="s">
        <v>437</v>
      </c>
      <c r="C90" s="245"/>
      <c r="D90" s="245"/>
      <c r="E90" s="245"/>
      <c r="F90" s="241" t="s">
        <v>622</v>
      </c>
      <c r="G90" s="241" t="s">
        <v>439</v>
      </c>
      <c r="H90" s="242" t="s">
        <v>623</v>
      </c>
      <c r="I90" s="242"/>
    </row>
  </sheetData>
  <mergeCells count="92">
    <mergeCell ref="B90:E90"/>
    <mergeCell ref="H90:I90"/>
    <mergeCell ref="H85:I85"/>
    <mergeCell ref="H86:I86"/>
    <mergeCell ref="H87:I87"/>
    <mergeCell ref="H88:I88"/>
    <mergeCell ref="B89:D89"/>
    <mergeCell ref="E89:J89"/>
    <mergeCell ref="H79:I79"/>
    <mergeCell ref="H80:I80"/>
    <mergeCell ref="H81:I81"/>
    <mergeCell ref="H82:I82"/>
    <mergeCell ref="H83:I83"/>
    <mergeCell ref="H84:I84"/>
    <mergeCell ref="H73:I73"/>
    <mergeCell ref="H74:I74"/>
    <mergeCell ref="H75:I75"/>
    <mergeCell ref="H76:I76"/>
    <mergeCell ref="H77:I77"/>
    <mergeCell ref="H78:I78"/>
    <mergeCell ref="H67:I67"/>
    <mergeCell ref="H68:I68"/>
    <mergeCell ref="H69:I69"/>
    <mergeCell ref="H70:I70"/>
    <mergeCell ref="H71:I71"/>
    <mergeCell ref="H72:I72"/>
    <mergeCell ref="H61:I61"/>
    <mergeCell ref="H62:I62"/>
    <mergeCell ref="H63:I63"/>
    <mergeCell ref="H64:I64"/>
    <mergeCell ref="H65:I65"/>
    <mergeCell ref="H66:I66"/>
    <mergeCell ref="H55:I55"/>
    <mergeCell ref="H56:I56"/>
    <mergeCell ref="H57:I57"/>
    <mergeCell ref="H58:I58"/>
    <mergeCell ref="H59:I59"/>
    <mergeCell ref="H60:I60"/>
    <mergeCell ref="H49:I49"/>
    <mergeCell ref="H50:I50"/>
    <mergeCell ref="H51:I51"/>
    <mergeCell ref="H52:I52"/>
    <mergeCell ref="H53:I53"/>
    <mergeCell ref="H54:I54"/>
    <mergeCell ref="H43:I43"/>
    <mergeCell ref="H44:I44"/>
    <mergeCell ref="H45:I45"/>
    <mergeCell ref="H46:I46"/>
    <mergeCell ref="H47:I47"/>
    <mergeCell ref="H48:I48"/>
    <mergeCell ref="H37:I37"/>
    <mergeCell ref="H38:I38"/>
    <mergeCell ref="H39:I39"/>
    <mergeCell ref="H40:I40"/>
    <mergeCell ref="H41:I41"/>
    <mergeCell ref="H42:I42"/>
    <mergeCell ref="H31:I31"/>
    <mergeCell ref="H32:I32"/>
    <mergeCell ref="H33:I33"/>
    <mergeCell ref="H34:I34"/>
    <mergeCell ref="H35:I35"/>
    <mergeCell ref="H36:I36"/>
    <mergeCell ref="H25:I25"/>
    <mergeCell ref="H26:I26"/>
    <mergeCell ref="H27:I27"/>
    <mergeCell ref="H28:I28"/>
    <mergeCell ref="H29:I29"/>
    <mergeCell ref="H30:I30"/>
    <mergeCell ref="H19:I19"/>
    <mergeCell ref="H20:I20"/>
    <mergeCell ref="H21:I21"/>
    <mergeCell ref="H22:I22"/>
    <mergeCell ref="H23:I23"/>
    <mergeCell ref="H24:I24"/>
    <mergeCell ref="H13:I13"/>
    <mergeCell ref="H14:I14"/>
    <mergeCell ref="H15:I15"/>
    <mergeCell ref="H16:I16"/>
    <mergeCell ref="H17:I17"/>
    <mergeCell ref="H18:I18"/>
    <mergeCell ref="H7:I7"/>
    <mergeCell ref="H8:I8"/>
    <mergeCell ref="H9:I9"/>
    <mergeCell ref="H10:I10"/>
    <mergeCell ref="H11:I11"/>
    <mergeCell ref="H12:I12"/>
    <mergeCell ref="A1:J1"/>
    <mergeCell ref="B2:J2"/>
    <mergeCell ref="H3:I3"/>
    <mergeCell ref="H4:I4"/>
    <mergeCell ref="H5:I5"/>
    <mergeCell ref="H6:I6"/>
  </mergeCells>
  <pageMargins left="0.75" right="0.75" top="1" bottom="1" header="0.5" footer="0.5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Q51"/>
  <sheetViews>
    <sheetView topLeftCell="H34" workbookViewId="0">
      <selection activeCell="M55" sqref="M55"/>
    </sheetView>
  </sheetViews>
  <sheetFormatPr defaultRowHeight="15"/>
  <cols>
    <col min="5" max="5" width="10.140625" customWidth="1"/>
    <col min="6" max="6" width="47.140625" customWidth="1"/>
    <col min="7" max="7" width="16.140625" customWidth="1"/>
    <col min="8" max="8" width="16.7109375" customWidth="1"/>
    <col min="9" max="9" width="15.7109375" customWidth="1"/>
    <col min="10" max="10" width="15" customWidth="1"/>
    <col min="11" max="11" width="17.140625" customWidth="1"/>
    <col min="12" max="12" width="18.42578125" customWidth="1"/>
    <col min="14" max="14" width="19" customWidth="1"/>
    <col min="15" max="15" width="16.140625" customWidth="1"/>
    <col min="16" max="16" width="18.85546875" customWidth="1"/>
    <col min="17" max="17" width="23.5703125" customWidth="1"/>
  </cols>
  <sheetData>
    <row r="3" spans="2:17" ht="18">
      <c r="B3" s="181" t="s">
        <v>152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2:17">
      <c r="B4" s="125" t="s">
        <v>183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2:17"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6"/>
      <c r="N5" s="86"/>
      <c r="O5" s="86"/>
      <c r="P5" s="86"/>
      <c r="Q5" s="87" t="s">
        <v>1</v>
      </c>
    </row>
    <row r="6" spans="2:17" ht="15.75">
      <c r="B6" s="153" t="s">
        <v>79</v>
      </c>
      <c r="C6" s="153" t="s">
        <v>2</v>
      </c>
      <c r="D6" s="153" t="s">
        <v>51</v>
      </c>
      <c r="E6" s="153" t="s">
        <v>4</v>
      </c>
      <c r="F6" s="157" t="s">
        <v>153</v>
      </c>
      <c r="G6" s="153" t="s">
        <v>81</v>
      </c>
      <c r="H6" s="182" t="s">
        <v>82</v>
      </c>
      <c r="I6" s="183"/>
      <c r="J6" s="183"/>
      <c r="K6" s="183"/>
      <c r="L6" s="183"/>
      <c r="M6" s="183"/>
      <c r="N6" s="183"/>
      <c r="O6" s="184"/>
      <c r="P6" s="184"/>
      <c r="Q6" s="153" t="s">
        <v>83</v>
      </c>
    </row>
    <row r="7" spans="2:17" ht="15.75">
      <c r="B7" s="163"/>
      <c r="C7" s="163"/>
      <c r="D7" s="163"/>
      <c r="E7" s="163"/>
      <c r="F7" s="164"/>
      <c r="G7" s="154"/>
      <c r="H7" s="153" t="s">
        <v>84</v>
      </c>
      <c r="I7" s="185" t="s">
        <v>85</v>
      </c>
      <c r="J7" s="186"/>
      <c r="K7" s="186"/>
      <c r="L7" s="186"/>
      <c r="M7" s="186"/>
      <c r="N7" s="186"/>
      <c r="O7" s="127"/>
      <c r="P7" s="127"/>
      <c r="Q7" s="154"/>
    </row>
    <row r="8" spans="2:17" ht="110.25">
      <c r="B8" s="163"/>
      <c r="C8" s="163"/>
      <c r="D8" s="163"/>
      <c r="E8" s="163"/>
      <c r="F8" s="164"/>
      <c r="G8" s="154"/>
      <c r="H8" s="154"/>
      <c r="I8" s="52" t="s">
        <v>86</v>
      </c>
      <c r="J8" s="52" t="s">
        <v>87</v>
      </c>
      <c r="K8" s="157" t="s">
        <v>88</v>
      </c>
      <c r="L8" s="158"/>
      <c r="M8" s="52" t="s">
        <v>89</v>
      </c>
      <c r="N8" s="88" t="s">
        <v>154</v>
      </c>
      <c r="O8" s="88" t="s">
        <v>155</v>
      </c>
      <c r="P8" s="88" t="s">
        <v>156</v>
      </c>
      <c r="Q8" s="165"/>
    </row>
    <row r="9" spans="2:17">
      <c r="B9" s="40">
        <v>1</v>
      </c>
      <c r="C9" s="40">
        <v>2</v>
      </c>
      <c r="D9" s="40">
        <v>3</v>
      </c>
      <c r="E9" s="40">
        <v>4</v>
      </c>
      <c r="F9" s="40">
        <v>5</v>
      </c>
      <c r="G9" s="40">
        <v>6</v>
      </c>
      <c r="H9" s="40">
        <v>7</v>
      </c>
      <c r="I9" s="40">
        <v>8</v>
      </c>
      <c r="J9" s="40">
        <v>9</v>
      </c>
      <c r="K9" s="159">
        <v>10</v>
      </c>
      <c r="L9" s="128"/>
      <c r="M9" s="40">
        <v>11</v>
      </c>
      <c r="N9" s="40">
        <v>13</v>
      </c>
      <c r="O9" s="40">
        <v>14</v>
      </c>
      <c r="P9" s="40"/>
      <c r="Q9" s="40">
        <v>16</v>
      </c>
    </row>
    <row r="10" spans="2:17">
      <c r="B10" s="180" t="s">
        <v>90</v>
      </c>
      <c r="C10" s="139">
        <v>600</v>
      </c>
      <c r="D10" s="139">
        <v>60014</v>
      </c>
      <c r="E10" s="170" t="s">
        <v>157</v>
      </c>
      <c r="F10" s="139" t="s">
        <v>158</v>
      </c>
      <c r="G10" s="136">
        <v>1600000</v>
      </c>
      <c r="H10" s="136">
        <v>0</v>
      </c>
      <c r="I10" s="136">
        <v>0</v>
      </c>
      <c r="J10" s="136">
        <v>0</v>
      </c>
      <c r="K10" s="89" t="s">
        <v>92</v>
      </c>
      <c r="L10" s="90">
        <v>0</v>
      </c>
      <c r="M10" s="173">
        <v>0</v>
      </c>
      <c r="N10" s="133">
        <v>800000</v>
      </c>
      <c r="O10" s="173">
        <v>800000</v>
      </c>
      <c r="P10" s="91"/>
      <c r="Q10" s="139" t="s">
        <v>159</v>
      </c>
    </row>
    <row r="11" spans="2:17">
      <c r="B11" s="166"/>
      <c r="C11" s="140"/>
      <c r="D11" s="140"/>
      <c r="E11" s="168"/>
      <c r="F11" s="140"/>
      <c r="G11" s="137"/>
      <c r="H11" s="137"/>
      <c r="I11" s="137"/>
      <c r="J11" s="137"/>
      <c r="K11" s="92" t="s">
        <v>94</v>
      </c>
      <c r="L11" s="93">
        <v>0</v>
      </c>
      <c r="M11" s="174"/>
      <c r="N11" s="134"/>
      <c r="O11" s="174"/>
      <c r="P11" s="94">
        <v>0</v>
      </c>
      <c r="Q11" s="140"/>
    </row>
    <row r="12" spans="2:17">
      <c r="B12" s="167"/>
      <c r="C12" s="141"/>
      <c r="D12" s="141"/>
      <c r="E12" s="169"/>
      <c r="F12" s="141"/>
      <c r="G12" s="138"/>
      <c r="H12" s="138"/>
      <c r="I12" s="138"/>
      <c r="J12" s="138"/>
      <c r="K12" s="95" t="s">
        <v>95</v>
      </c>
      <c r="L12" s="96">
        <v>0</v>
      </c>
      <c r="M12" s="175"/>
      <c r="N12" s="135"/>
      <c r="O12" s="175"/>
      <c r="P12" s="97"/>
      <c r="Q12" s="141"/>
    </row>
    <row r="13" spans="2:17">
      <c r="B13" s="166" t="s">
        <v>98</v>
      </c>
      <c r="C13" s="140">
        <v>600</v>
      </c>
      <c r="D13" s="140">
        <v>60014</v>
      </c>
      <c r="E13" s="170" t="s">
        <v>157</v>
      </c>
      <c r="F13" s="139" t="s">
        <v>160</v>
      </c>
      <c r="G13" s="177">
        <v>3000000</v>
      </c>
      <c r="H13" s="136">
        <v>0</v>
      </c>
      <c r="I13" s="136">
        <v>0</v>
      </c>
      <c r="J13" s="136">
        <v>0</v>
      </c>
      <c r="K13" s="89" t="s">
        <v>92</v>
      </c>
      <c r="L13" s="90">
        <v>0</v>
      </c>
      <c r="M13" s="173">
        <v>0</v>
      </c>
      <c r="N13" s="133">
        <v>1300000</v>
      </c>
      <c r="O13" s="173">
        <v>1300000</v>
      </c>
      <c r="P13" s="91"/>
      <c r="Q13" s="139" t="s">
        <v>159</v>
      </c>
    </row>
    <row r="14" spans="2:17">
      <c r="B14" s="166"/>
      <c r="C14" s="140"/>
      <c r="D14" s="140"/>
      <c r="E14" s="168"/>
      <c r="F14" s="171"/>
      <c r="G14" s="178"/>
      <c r="H14" s="137"/>
      <c r="I14" s="137"/>
      <c r="J14" s="137"/>
      <c r="K14" s="92" t="s">
        <v>94</v>
      </c>
      <c r="L14" s="93">
        <v>0</v>
      </c>
      <c r="M14" s="174"/>
      <c r="N14" s="134"/>
      <c r="O14" s="174"/>
      <c r="P14" s="94">
        <v>400000</v>
      </c>
      <c r="Q14" s="140"/>
    </row>
    <row r="15" spans="2:17">
      <c r="B15" s="167"/>
      <c r="C15" s="141"/>
      <c r="D15" s="141"/>
      <c r="E15" s="169"/>
      <c r="F15" s="172"/>
      <c r="G15" s="179"/>
      <c r="H15" s="138"/>
      <c r="I15" s="138"/>
      <c r="J15" s="138"/>
      <c r="K15" s="95" t="s">
        <v>95</v>
      </c>
      <c r="L15" s="96">
        <v>0</v>
      </c>
      <c r="M15" s="175"/>
      <c r="N15" s="135"/>
      <c r="O15" s="175"/>
      <c r="P15" s="97"/>
      <c r="Q15" s="141"/>
    </row>
    <row r="16" spans="2:17">
      <c r="B16" s="166" t="s">
        <v>99</v>
      </c>
      <c r="C16" s="140">
        <v>600</v>
      </c>
      <c r="D16" s="140">
        <v>60014</v>
      </c>
      <c r="E16" s="170" t="s">
        <v>157</v>
      </c>
      <c r="F16" s="139" t="s">
        <v>161</v>
      </c>
      <c r="G16" s="177">
        <v>1592000</v>
      </c>
      <c r="H16" s="136">
        <v>842000</v>
      </c>
      <c r="I16" s="136">
        <v>842000</v>
      </c>
      <c r="J16" s="136">
        <v>0</v>
      </c>
      <c r="K16" s="89" t="s">
        <v>92</v>
      </c>
      <c r="L16" s="90">
        <v>0</v>
      </c>
      <c r="M16" s="173">
        <v>0</v>
      </c>
      <c r="N16" s="133">
        <v>750000</v>
      </c>
      <c r="O16" s="173">
        <v>0</v>
      </c>
      <c r="P16" s="91"/>
      <c r="Q16" s="139" t="s">
        <v>159</v>
      </c>
    </row>
    <row r="17" spans="2:17">
      <c r="B17" s="166"/>
      <c r="C17" s="140"/>
      <c r="D17" s="140"/>
      <c r="E17" s="168"/>
      <c r="F17" s="171"/>
      <c r="G17" s="178"/>
      <c r="H17" s="137"/>
      <c r="I17" s="137"/>
      <c r="J17" s="137"/>
      <c r="K17" s="92" t="s">
        <v>94</v>
      </c>
      <c r="L17" s="93">
        <v>0</v>
      </c>
      <c r="M17" s="174"/>
      <c r="N17" s="134"/>
      <c r="O17" s="174"/>
      <c r="P17" s="94">
        <v>0</v>
      </c>
      <c r="Q17" s="140"/>
    </row>
    <row r="18" spans="2:17">
      <c r="B18" s="167"/>
      <c r="C18" s="141"/>
      <c r="D18" s="141"/>
      <c r="E18" s="169"/>
      <c r="F18" s="172"/>
      <c r="G18" s="179"/>
      <c r="H18" s="138"/>
      <c r="I18" s="138"/>
      <c r="J18" s="138"/>
      <c r="K18" s="95" t="s">
        <v>95</v>
      </c>
      <c r="L18" s="96">
        <v>0</v>
      </c>
      <c r="M18" s="175"/>
      <c r="N18" s="135"/>
      <c r="O18" s="175"/>
      <c r="P18" s="97"/>
      <c r="Q18" s="141"/>
    </row>
    <row r="19" spans="2:17">
      <c r="B19" s="166" t="s">
        <v>102</v>
      </c>
      <c r="C19" s="140">
        <v>600</v>
      </c>
      <c r="D19" s="140">
        <v>60014</v>
      </c>
      <c r="E19" s="170" t="s">
        <v>157</v>
      </c>
      <c r="F19" s="139" t="s">
        <v>162</v>
      </c>
      <c r="G19" s="177">
        <v>866000</v>
      </c>
      <c r="H19" s="136">
        <v>246000</v>
      </c>
      <c r="I19" s="136">
        <v>246000</v>
      </c>
      <c r="J19" s="136">
        <v>0</v>
      </c>
      <c r="K19" s="89" t="s">
        <v>92</v>
      </c>
      <c r="L19" s="90">
        <v>0</v>
      </c>
      <c r="M19" s="173">
        <v>0</v>
      </c>
      <c r="N19" s="133">
        <v>300000</v>
      </c>
      <c r="O19" s="173">
        <v>220000</v>
      </c>
      <c r="P19" s="91"/>
      <c r="Q19" s="139" t="s">
        <v>159</v>
      </c>
    </row>
    <row r="20" spans="2:17">
      <c r="B20" s="166"/>
      <c r="C20" s="140"/>
      <c r="D20" s="140"/>
      <c r="E20" s="168"/>
      <c r="F20" s="171"/>
      <c r="G20" s="178"/>
      <c r="H20" s="137"/>
      <c r="I20" s="137"/>
      <c r="J20" s="137"/>
      <c r="K20" s="92" t="s">
        <v>94</v>
      </c>
      <c r="L20" s="93">
        <v>0</v>
      </c>
      <c r="M20" s="174"/>
      <c r="N20" s="134"/>
      <c r="O20" s="174"/>
      <c r="P20" s="61">
        <v>100000</v>
      </c>
      <c r="Q20" s="140"/>
    </row>
    <row r="21" spans="2:17">
      <c r="B21" s="167"/>
      <c r="C21" s="141"/>
      <c r="D21" s="141"/>
      <c r="E21" s="169"/>
      <c r="F21" s="172"/>
      <c r="G21" s="179"/>
      <c r="H21" s="138"/>
      <c r="I21" s="138"/>
      <c r="J21" s="138"/>
      <c r="K21" s="95" t="s">
        <v>95</v>
      </c>
      <c r="L21" s="96">
        <v>0</v>
      </c>
      <c r="M21" s="175"/>
      <c r="N21" s="135"/>
      <c r="O21" s="175"/>
      <c r="P21" s="97"/>
      <c r="Q21" s="141"/>
    </row>
    <row r="22" spans="2:17">
      <c r="B22" s="166" t="s">
        <v>104</v>
      </c>
      <c r="C22" s="140">
        <v>600</v>
      </c>
      <c r="D22" s="140">
        <v>60014</v>
      </c>
      <c r="E22" s="170" t="s">
        <v>157</v>
      </c>
      <c r="F22" s="139" t="s">
        <v>163</v>
      </c>
      <c r="G22" s="177">
        <v>11760000</v>
      </c>
      <c r="H22" s="136">
        <v>2510000</v>
      </c>
      <c r="I22" s="136">
        <v>1510000</v>
      </c>
      <c r="J22" s="136">
        <v>1000000</v>
      </c>
      <c r="K22" s="89" t="s">
        <v>92</v>
      </c>
      <c r="L22" s="90">
        <v>0</v>
      </c>
      <c r="M22" s="173">
        <v>0</v>
      </c>
      <c r="N22" s="133">
        <v>2350000</v>
      </c>
      <c r="O22" s="133">
        <v>3000000</v>
      </c>
      <c r="P22" s="91"/>
      <c r="Q22" s="139" t="s">
        <v>159</v>
      </c>
    </row>
    <row r="23" spans="2:17">
      <c r="B23" s="166"/>
      <c r="C23" s="140"/>
      <c r="D23" s="140"/>
      <c r="E23" s="168"/>
      <c r="F23" s="171"/>
      <c r="G23" s="178"/>
      <c r="H23" s="137"/>
      <c r="I23" s="137"/>
      <c r="J23" s="137"/>
      <c r="K23" s="92" t="s">
        <v>94</v>
      </c>
      <c r="L23" s="93">
        <v>0</v>
      </c>
      <c r="M23" s="174"/>
      <c r="N23" s="134"/>
      <c r="O23" s="134"/>
      <c r="P23" s="61">
        <v>3900000</v>
      </c>
      <c r="Q23" s="140"/>
    </row>
    <row r="24" spans="2:17">
      <c r="B24" s="167"/>
      <c r="C24" s="141"/>
      <c r="D24" s="141"/>
      <c r="E24" s="169"/>
      <c r="F24" s="172"/>
      <c r="G24" s="179"/>
      <c r="H24" s="138"/>
      <c r="I24" s="138"/>
      <c r="J24" s="138"/>
      <c r="K24" s="95" t="s">
        <v>95</v>
      </c>
      <c r="L24" s="96">
        <v>0</v>
      </c>
      <c r="M24" s="175"/>
      <c r="N24" s="135"/>
      <c r="O24" s="135"/>
      <c r="P24" s="97"/>
      <c r="Q24" s="141"/>
    </row>
    <row r="25" spans="2:17">
      <c r="B25" s="98"/>
      <c r="C25" s="59"/>
      <c r="D25" s="59"/>
      <c r="E25" s="99" t="s">
        <v>164</v>
      </c>
      <c r="F25" s="139" t="s">
        <v>165</v>
      </c>
      <c r="G25" s="100"/>
      <c r="H25" s="62"/>
      <c r="I25" s="62"/>
      <c r="J25" s="62"/>
      <c r="K25" s="89" t="s">
        <v>92</v>
      </c>
      <c r="L25" s="93">
        <v>0</v>
      </c>
      <c r="M25" s="94"/>
      <c r="N25" s="61"/>
      <c r="O25" s="61"/>
      <c r="P25" s="94"/>
      <c r="Q25" s="139" t="s">
        <v>159</v>
      </c>
    </row>
    <row r="26" spans="2:17">
      <c r="B26" s="98" t="s">
        <v>105</v>
      </c>
      <c r="C26" s="59">
        <v>600</v>
      </c>
      <c r="D26" s="59">
        <v>60014</v>
      </c>
      <c r="E26" s="99" t="s">
        <v>166</v>
      </c>
      <c r="F26" s="140"/>
      <c r="G26" s="61">
        <v>4942000</v>
      </c>
      <c r="H26" s="62">
        <v>442000</v>
      </c>
      <c r="I26" s="62">
        <v>442000</v>
      </c>
      <c r="J26" s="62">
        <v>0</v>
      </c>
      <c r="K26" s="92" t="s">
        <v>94</v>
      </c>
      <c r="L26" s="93">
        <v>0</v>
      </c>
      <c r="M26" s="94">
        <v>0</v>
      </c>
      <c r="N26" s="61">
        <v>1500000</v>
      </c>
      <c r="O26" s="61">
        <v>1500000</v>
      </c>
      <c r="P26" s="94">
        <v>1500000</v>
      </c>
      <c r="Q26" s="140"/>
    </row>
    <row r="27" spans="2:17">
      <c r="B27" s="101"/>
      <c r="C27" s="63"/>
      <c r="D27" s="63"/>
      <c r="E27" s="102" t="s">
        <v>167</v>
      </c>
      <c r="F27" s="141"/>
      <c r="G27" s="101"/>
      <c r="H27" s="62"/>
      <c r="I27" s="62"/>
      <c r="J27" s="62"/>
      <c r="K27" s="95" t="s">
        <v>95</v>
      </c>
      <c r="L27" s="93">
        <v>0</v>
      </c>
      <c r="M27" s="94"/>
      <c r="N27" s="61"/>
      <c r="O27" s="61"/>
      <c r="P27" s="94"/>
      <c r="Q27" s="141"/>
    </row>
    <row r="28" spans="2:17">
      <c r="B28" s="166" t="s">
        <v>107</v>
      </c>
      <c r="C28" s="140">
        <v>600</v>
      </c>
      <c r="D28" s="140">
        <v>60014</v>
      </c>
      <c r="E28" s="168" t="s">
        <v>157</v>
      </c>
      <c r="F28" s="140" t="s">
        <v>168</v>
      </c>
      <c r="G28" s="177">
        <v>471600</v>
      </c>
      <c r="H28" s="136">
        <v>120000</v>
      </c>
      <c r="I28" s="136">
        <v>120000</v>
      </c>
      <c r="J28" s="136">
        <v>0</v>
      </c>
      <c r="K28" s="89" t="s">
        <v>92</v>
      </c>
      <c r="L28" s="90">
        <v>0</v>
      </c>
      <c r="M28" s="173">
        <v>0</v>
      </c>
      <c r="N28" s="133">
        <f>200000-31700</f>
        <v>168300</v>
      </c>
      <c r="O28" s="133">
        <f>200000-16700</f>
        <v>183300</v>
      </c>
      <c r="P28" s="91"/>
      <c r="Q28" s="139" t="s">
        <v>159</v>
      </c>
    </row>
    <row r="29" spans="2:17">
      <c r="B29" s="166"/>
      <c r="C29" s="140"/>
      <c r="D29" s="140"/>
      <c r="E29" s="168"/>
      <c r="F29" s="171"/>
      <c r="G29" s="178"/>
      <c r="H29" s="137"/>
      <c r="I29" s="137"/>
      <c r="J29" s="137"/>
      <c r="K29" s="92" t="s">
        <v>94</v>
      </c>
      <c r="L29" s="93">
        <v>0</v>
      </c>
      <c r="M29" s="174"/>
      <c r="N29" s="134"/>
      <c r="O29" s="134"/>
      <c r="P29" s="94">
        <v>0</v>
      </c>
      <c r="Q29" s="140"/>
    </row>
    <row r="30" spans="2:17">
      <c r="B30" s="167"/>
      <c r="C30" s="141"/>
      <c r="D30" s="141"/>
      <c r="E30" s="169"/>
      <c r="F30" s="172"/>
      <c r="G30" s="179"/>
      <c r="H30" s="138"/>
      <c r="I30" s="138"/>
      <c r="J30" s="138"/>
      <c r="K30" s="95" t="s">
        <v>95</v>
      </c>
      <c r="L30" s="96">
        <v>0</v>
      </c>
      <c r="M30" s="175"/>
      <c r="N30" s="135"/>
      <c r="O30" s="135"/>
      <c r="P30" s="97"/>
      <c r="Q30" s="141"/>
    </row>
    <row r="31" spans="2:17">
      <c r="B31" s="98"/>
      <c r="C31" s="59"/>
      <c r="D31" s="59"/>
      <c r="E31" s="99" t="s">
        <v>164</v>
      </c>
      <c r="F31" s="139" t="s">
        <v>115</v>
      </c>
      <c r="G31" s="100"/>
      <c r="H31" s="62"/>
      <c r="I31" s="62"/>
      <c r="J31" s="62"/>
      <c r="K31" s="89" t="s">
        <v>92</v>
      </c>
      <c r="L31" s="93">
        <v>743613</v>
      </c>
      <c r="M31" s="94"/>
      <c r="N31" s="61"/>
      <c r="O31" s="61"/>
      <c r="P31" s="94"/>
      <c r="Q31" s="139" t="s">
        <v>159</v>
      </c>
    </row>
    <row r="32" spans="2:17">
      <c r="B32" s="98" t="s">
        <v>109</v>
      </c>
      <c r="C32" s="59">
        <v>600</v>
      </c>
      <c r="D32" s="59">
        <v>60014</v>
      </c>
      <c r="E32" s="99" t="s">
        <v>166</v>
      </c>
      <c r="F32" s="140"/>
      <c r="G32" s="61">
        <v>2710820</v>
      </c>
      <c r="H32" s="62">
        <v>1910820</v>
      </c>
      <c r="I32" s="62">
        <v>667207</v>
      </c>
      <c r="J32" s="62">
        <v>0</v>
      </c>
      <c r="K32" s="92" t="s">
        <v>94</v>
      </c>
      <c r="L32" s="93">
        <v>500000</v>
      </c>
      <c r="M32" s="94"/>
      <c r="N32" s="61">
        <v>400000</v>
      </c>
      <c r="O32" s="61">
        <v>400000</v>
      </c>
      <c r="P32" s="94">
        <v>0</v>
      </c>
      <c r="Q32" s="140"/>
    </row>
    <row r="33" spans="2:17" ht="46.5" customHeight="1">
      <c r="B33" s="101"/>
      <c r="C33" s="63"/>
      <c r="D33" s="63"/>
      <c r="E33" s="102" t="s">
        <v>167</v>
      </c>
      <c r="F33" s="141"/>
      <c r="G33" s="101"/>
      <c r="H33" s="62"/>
      <c r="I33" s="62"/>
      <c r="J33" s="62"/>
      <c r="K33" s="95" t="s">
        <v>95</v>
      </c>
      <c r="L33" s="93"/>
      <c r="M33" s="94"/>
      <c r="N33" s="61"/>
      <c r="O33" s="61"/>
      <c r="P33" s="94"/>
      <c r="Q33" s="141"/>
    </row>
    <row r="34" spans="2:17">
      <c r="B34" s="166" t="s">
        <v>169</v>
      </c>
      <c r="C34" s="140">
        <v>801</v>
      </c>
      <c r="D34" s="140">
        <v>80130</v>
      </c>
      <c r="E34" s="168" t="s">
        <v>157</v>
      </c>
      <c r="F34" s="140" t="s">
        <v>170</v>
      </c>
      <c r="G34" s="177">
        <v>9113000</v>
      </c>
      <c r="H34" s="136">
        <v>280000</v>
      </c>
      <c r="I34" s="136">
        <v>280000</v>
      </c>
      <c r="J34" s="136">
        <v>0</v>
      </c>
      <c r="K34" s="89" t="s">
        <v>92</v>
      </c>
      <c r="L34" s="90">
        <v>0</v>
      </c>
      <c r="M34" s="173">
        <v>0</v>
      </c>
      <c r="N34" s="133">
        <v>2000000</v>
      </c>
      <c r="O34" s="133">
        <v>3000000</v>
      </c>
      <c r="P34" s="91"/>
      <c r="Q34" s="139" t="s">
        <v>171</v>
      </c>
    </row>
    <row r="35" spans="2:17">
      <c r="B35" s="166"/>
      <c r="C35" s="140"/>
      <c r="D35" s="140"/>
      <c r="E35" s="168"/>
      <c r="F35" s="171"/>
      <c r="G35" s="178"/>
      <c r="H35" s="137"/>
      <c r="I35" s="137"/>
      <c r="J35" s="137"/>
      <c r="K35" s="92" t="s">
        <v>94</v>
      </c>
      <c r="L35" s="93">
        <v>0</v>
      </c>
      <c r="M35" s="174"/>
      <c r="N35" s="134"/>
      <c r="O35" s="134"/>
      <c r="P35" s="61">
        <v>3833000</v>
      </c>
      <c r="Q35" s="140"/>
    </row>
    <row r="36" spans="2:17">
      <c r="B36" s="167"/>
      <c r="C36" s="141"/>
      <c r="D36" s="141"/>
      <c r="E36" s="169"/>
      <c r="F36" s="172"/>
      <c r="G36" s="179"/>
      <c r="H36" s="138"/>
      <c r="I36" s="138"/>
      <c r="J36" s="138"/>
      <c r="K36" s="95" t="s">
        <v>95</v>
      </c>
      <c r="L36" s="96">
        <v>0</v>
      </c>
      <c r="M36" s="175"/>
      <c r="N36" s="135"/>
      <c r="O36" s="135"/>
      <c r="P36" s="97"/>
      <c r="Q36" s="141"/>
    </row>
    <row r="37" spans="2:17">
      <c r="B37" s="166" t="s">
        <v>172</v>
      </c>
      <c r="C37" s="168" t="s">
        <v>173</v>
      </c>
      <c r="D37" s="168" t="s">
        <v>174</v>
      </c>
      <c r="E37" s="170" t="s">
        <v>157</v>
      </c>
      <c r="F37" s="139" t="s">
        <v>175</v>
      </c>
      <c r="G37" s="177">
        <v>3083000</v>
      </c>
      <c r="H37" s="136">
        <v>2583000</v>
      </c>
      <c r="I37" s="136">
        <v>751100</v>
      </c>
      <c r="J37" s="136">
        <v>1831900</v>
      </c>
      <c r="K37" s="89" t="s">
        <v>92</v>
      </c>
      <c r="L37" s="90">
        <v>0</v>
      </c>
      <c r="M37" s="173">
        <v>0</v>
      </c>
      <c r="N37" s="133">
        <v>500000</v>
      </c>
      <c r="O37" s="173">
        <v>0</v>
      </c>
      <c r="P37" s="91"/>
      <c r="Q37" s="139" t="s">
        <v>171</v>
      </c>
    </row>
    <row r="38" spans="2:17">
      <c r="B38" s="166"/>
      <c r="C38" s="168"/>
      <c r="D38" s="168"/>
      <c r="E38" s="168"/>
      <c r="F38" s="171"/>
      <c r="G38" s="178"/>
      <c r="H38" s="137"/>
      <c r="I38" s="137"/>
      <c r="J38" s="137"/>
      <c r="K38" s="92" t="s">
        <v>94</v>
      </c>
      <c r="L38" s="93">
        <v>0</v>
      </c>
      <c r="M38" s="174"/>
      <c r="N38" s="134"/>
      <c r="O38" s="174"/>
      <c r="P38" s="94">
        <v>0</v>
      </c>
      <c r="Q38" s="140"/>
    </row>
    <row r="39" spans="2:17" ht="39.75" customHeight="1">
      <c r="B39" s="167"/>
      <c r="C39" s="169"/>
      <c r="D39" s="169"/>
      <c r="E39" s="169"/>
      <c r="F39" s="172"/>
      <c r="G39" s="179"/>
      <c r="H39" s="138"/>
      <c r="I39" s="138"/>
      <c r="J39" s="138"/>
      <c r="K39" s="95" t="s">
        <v>95</v>
      </c>
      <c r="L39" s="96">
        <v>0</v>
      </c>
      <c r="M39" s="175"/>
      <c r="N39" s="135"/>
      <c r="O39" s="175"/>
      <c r="P39" s="97"/>
      <c r="Q39" s="141"/>
    </row>
    <row r="40" spans="2:17">
      <c r="B40" s="98"/>
      <c r="C40" s="99"/>
      <c r="D40" s="99"/>
      <c r="E40" s="99"/>
      <c r="F40" s="139" t="s">
        <v>139</v>
      </c>
      <c r="G40" s="100"/>
      <c r="H40" s="72"/>
      <c r="I40" s="72"/>
      <c r="J40" s="72"/>
      <c r="K40" s="89" t="s">
        <v>92</v>
      </c>
      <c r="L40" s="90">
        <v>0</v>
      </c>
      <c r="M40" s="94"/>
      <c r="N40" s="61"/>
      <c r="O40" s="94"/>
      <c r="P40" s="94"/>
      <c r="Q40" s="139" t="s">
        <v>176</v>
      </c>
    </row>
    <row r="41" spans="2:17">
      <c r="B41" s="98" t="s">
        <v>177</v>
      </c>
      <c r="C41" s="99" t="s">
        <v>72</v>
      </c>
      <c r="D41" s="99" t="s">
        <v>73</v>
      </c>
      <c r="E41" s="99" t="s">
        <v>181</v>
      </c>
      <c r="F41" s="140"/>
      <c r="G41" s="61">
        <v>1000000</v>
      </c>
      <c r="H41" s="62">
        <v>400000</v>
      </c>
      <c r="I41" s="62">
        <v>400000</v>
      </c>
      <c r="J41" s="62"/>
      <c r="K41" s="92" t="s">
        <v>94</v>
      </c>
      <c r="L41" s="93">
        <v>0</v>
      </c>
      <c r="M41" s="94">
        <v>0</v>
      </c>
      <c r="N41" s="61">
        <v>300000</v>
      </c>
      <c r="O41" s="61">
        <v>300000</v>
      </c>
      <c r="P41" s="94">
        <v>0</v>
      </c>
      <c r="Q41" s="140"/>
    </row>
    <row r="42" spans="2:17">
      <c r="B42" s="101"/>
      <c r="C42" s="102"/>
      <c r="D42" s="102"/>
      <c r="E42" s="102"/>
      <c r="F42" s="141"/>
      <c r="G42" s="101"/>
      <c r="H42" s="62"/>
      <c r="I42" s="62"/>
      <c r="J42" s="62"/>
      <c r="K42" s="92" t="s">
        <v>95</v>
      </c>
      <c r="L42" s="93">
        <v>0</v>
      </c>
      <c r="M42" s="94"/>
      <c r="N42" s="61"/>
      <c r="O42" s="94"/>
      <c r="P42" s="94"/>
      <c r="Q42" s="141"/>
    </row>
    <row r="43" spans="2:17">
      <c r="B43" s="166" t="s">
        <v>178</v>
      </c>
      <c r="C43" s="140">
        <v>801</v>
      </c>
      <c r="D43" s="140">
        <v>80120</v>
      </c>
      <c r="E43" s="168" t="s">
        <v>164</v>
      </c>
      <c r="F43" s="140" t="s">
        <v>179</v>
      </c>
      <c r="G43" s="177">
        <v>2700000</v>
      </c>
      <c r="H43" s="136">
        <v>1200000</v>
      </c>
      <c r="I43" s="136">
        <v>1200000</v>
      </c>
      <c r="J43" s="136"/>
      <c r="K43" s="89" t="s">
        <v>92</v>
      </c>
      <c r="L43" s="90">
        <v>0</v>
      </c>
      <c r="M43" s="173">
        <v>0</v>
      </c>
      <c r="N43" s="133">
        <v>1500000</v>
      </c>
      <c r="O43" s="173">
        <v>0</v>
      </c>
      <c r="P43" s="91"/>
      <c r="Q43" s="139" t="s">
        <v>171</v>
      </c>
    </row>
    <row r="44" spans="2:17">
      <c r="B44" s="166"/>
      <c r="C44" s="140"/>
      <c r="D44" s="140"/>
      <c r="E44" s="168"/>
      <c r="F44" s="171"/>
      <c r="G44" s="178"/>
      <c r="H44" s="137"/>
      <c r="I44" s="137"/>
      <c r="J44" s="137"/>
      <c r="K44" s="92" t="s">
        <v>94</v>
      </c>
      <c r="L44" s="93">
        <v>0</v>
      </c>
      <c r="M44" s="174"/>
      <c r="N44" s="134"/>
      <c r="O44" s="174"/>
      <c r="P44" s="94">
        <v>0</v>
      </c>
      <c r="Q44" s="140"/>
    </row>
    <row r="45" spans="2:17">
      <c r="B45" s="167"/>
      <c r="C45" s="141"/>
      <c r="D45" s="141"/>
      <c r="E45" s="169"/>
      <c r="F45" s="172"/>
      <c r="G45" s="179"/>
      <c r="H45" s="138"/>
      <c r="I45" s="138"/>
      <c r="J45" s="138"/>
      <c r="K45" s="95" t="s">
        <v>95</v>
      </c>
      <c r="L45" s="96">
        <v>0</v>
      </c>
      <c r="M45" s="175"/>
      <c r="N45" s="135"/>
      <c r="O45" s="175"/>
      <c r="P45" s="97"/>
      <c r="Q45" s="141"/>
    </row>
    <row r="46" spans="2:17" ht="18">
      <c r="B46" s="142" t="s">
        <v>45</v>
      </c>
      <c r="C46" s="143"/>
      <c r="D46" s="143"/>
      <c r="E46" s="143"/>
      <c r="F46" s="144"/>
      <c r="G46" s="22">
        <f>SUM(G10:G45)</f>
        <v>42838420</v>
      </c>
      <c r="H46" s="22">
        <f>SUM(H10:H45)</f>
        <v>10533820</v>
      </c>
      <c r="I46" s="22">
        <f>SUM(I10:I45)</f>
        <v>6458307</v>
      </c>
      <c r="J46" s="22">
        <f>SUM(J10:J45)</f>
        <v>2831900</v>
      </c>
      <c r="K46" s="103"/>
      <c r="L46" s="104">
        <f>SUM(L10:L45)</f>
        <v>1243613</v>
      </c>
      <c r="M46" s="22">
        <f>SUM(M10:M45)</f>
        <v>0</v>
      </c>
      <c r="N46" s="22">
        <f>+N43+N41+N37+N34+N32+N28+N26+N22+N19+N16+N13+N10</f>
        <v>11868300</v>
      </c>
      <c r="O46" s="22">
        <f>SUM(O10:O45)</f>
        <v>10703300</v>
      </c>
      <c r="P46" s="22">
        <v>9733000</v>
      </c>
      <c r="Q46" s="105" t="s">
        <v>145</v>
      </c>
    </row>
    <row r="47" spans="2:17">
      <c r="B47" s="176" t="s">
        <v>180</v>
      </c>
      <c r="C47" s="176"/>
      <c r="D47" s="176"/>
      <c r="E47" s="176"/>
      <c r="F47" s="176"/>
      <c r="G47" s="176"/>
      <c r="H47" s="176"/>
      <c r="I47" s="176"/>
      <c r="J47" s="85"/>
      <c r="K47" s="85"/>
      <c r="L47" s="85"/>
      <c r="M47" s="86"/>
      <c r="N47" s="86"/>
      <c r="O47" s="86"/>
      <c r="P47" s="86"/>
      <c r="Q47" s="86"/>
    </row>
    <row r="48" spans="2:17">
      <c r="B48" s="106" t="s">
        <v>147</v>
      </c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6"/>
      <c r="N48" s="86"/>
      <c r="O48" s="86"/>
      <c r="P48" s="86"/>
      <c r="Q48" s="86"/>
    </row>
    <row r="49" spans="2:17">
      <c r="B49" s="106" t="s">
        <v>148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6"/>
      <c r="N49" s="86"/>
      <c r="O49" s="86"/>
      <c r="P49" s="86"/>
      <c r="Q49" s="86"/>
    </row>
    <row r="50" spans="2:17" ht="15.75">
      <c r="B50" s="106" t="s">
        <v>149</v>
      </c>
      <c r="C50" s="85"/>
      <c r="D50" s="85"/>
      <c r="E50" s="85"/>
      <c r="F50" s="85"/>
      <c r="G50" s="107"/>
      <c r="H50" s="85"/>
      <c r="I50" s="85"/>
      <c r="J50" s="85"/>
      <c r="K50" s="85"/>
      <c r="L50" s="85"/>
      <c r="M50" s="86"/>
      <c r="N50" s="86"/>
      <c r="O50" s="86"/>
      <c r="P50" s="86"/>
      <c r="Q50" s="86"/>
    </row>
    <row r="51" spans="2:17" ht="15.75">
      <c r="B51" s="106" t="s">
        <v>150</v>
      </c>
      <c r="C51" s="85"/>
      <c r="D51" s="85"/>
      <c r="E51" s="85"/>
      <c r="F51" s="85"/>
      <c r="G51" s="107"/>
      <c r="H51" s="85"/>
      <c r="I51" s="85"/>
      <c r="J51" s="85"/>
      <c r="K51" s="85"/>
      <c r="L51" s="85"/>
      <c r="M51" s="86"/>
      <c r="N51" s="86"/>
      <c r="O51" s="86"/>
      <c r="P51" s="86"/>
      <c r="Q51" s="86"/>
    </row>
  </sheetData>
  <mergeCells count="139">
    <mergeCell ref="B3:Q3"/>
    <mergeCell ref="B4:Q4"/>
    <mergeCell ref="B6:B8"/>
    <mergeCell ref="C6:C8"/>
    <mergeCell ref="D6:D8"/>
    <mergeCell ref="E6:E8"/>
    <mergeCell ref="F6:F8"/>
    <mergeCell ref="G6:G8"/>
    <mergeCell ref="H6:P6"/>
    <mergeCell ref="Q6:Q8"/>
    <mergeCell ref="H7:H8"/>
    <mergeCell ref="I7:P7"/>
    <mergeCell ref="K8:L8"/>
    <mergeCell ref="K9:L9"/>
    <mergeCell ref="B10:B12"/>
    <mergeCell ref="C10:C12"/>
    <mergeCell ref="D10:D12"/>
    <mergeCell ref="E10:E12"/>
    <mergeCell ref="F10:F12"/>
    <mergeCell ref="G10:G12"/>
    <mergeCell ref="Q10:Q12"/>
    <mergeCell ref="B13:B15"/>
    <mergeCell ref="C13:C15"/>
    <mergeCell ref="D13:D15"/>
    <mergeCell ref="E13:E15"/>
    <mergeCell ref="F13:F15"/>
    <mergeCell ref="G13:G15"/>
    <mergeCell ref="H13:H15"/>
    <mergeCell ref="I13:I15"/>
    <mergeCell ref="J13:J15"/>
    <mergeCell ref="H10:H12"/>
    <mergeCell ref="I10:I12"/>
    <mergeCell ref="J10:J12"/>
    <mergeCell ref="M10:M12"/>
    <mergeCell ref="N10:N12"/>
    <mergeCell ref="O10:O12"/>
    <mergeCell ref="M13:M15"/>
    <mergeCell ref="N13:N15"/>
    <mergeCell ref="O13:O15"/>
    <mergeCell ref="Q13:Q15"/>
    <mergeCell ref="B16:B18"/>
    <mergeCell ref="C16:C18"/>
    <mergeCell ref="D16:D18"/>
    <mergeCell ref="E16:E18"/>
    <mergeCell ref="F16:F18"/>
    <mergeCell ref="G16:G18"/>
    <mergeCell ref="Q16:Q18"/>
    <mergeCell ref="H16:H18"/>
    <mergeCell ref="I16:I18"/>
    <mergeCell ref="J16:J18"/>
    <mergeCell ref="M16:M18"/>
    <mergeCell ref="N16:N18"/>
    <mergeCell ref="O16:O18"/>
    <mergeCell ref="M19:M21"/>
    <mergeCell ref="N19:N21"/>
    <mergeCell ref="O19:O21"/>
    <mergeCell ref="Q19:Q21"/>
    <mergeCell ref="B22:B24"/>
    <mergeCell ref="C22:C24"/>
    <mergeCell ref="D22:D24"/>
    <mergeCell ref="E22:E24"/>
    <mergeCell ref="F22:F24"/>
    <mergeCell ref="G22:G24"/>
    <mergeCell ref="B19:B21"/>
    <mergeCell ref="C19:C21"/>
    <mergeCell ref="D19:D21"/>
    <mergeCell ref="E19:E21"/>
    <mergeCell ref="F19:F21"/>
    <mergeCell ref="G19:G21"/>
    <mergeCell ref="H19:H21"/>
    <mergeCell ref="I19:I21"/>
    <mergeCell ref="J19:J21"/>
    <mergeCell ref="B28:B30"/>
    <mergeCell ref="C28:C30"/>
    <mergeCell ref="D28:D30"/>
    <mergeCell ref="E28:E30"/>
    <mergeCell ref="F28:F30"/>
    <mergeCell ref="G28:G30"/>
    <mergeCell ref="H28:H30"/>
    <mergeCell ref="H22:H24"/>
    <mergeCell ref="I22:I24"/>
    <mergeCell ref="I28:I30"/>
    <mergeCell ref="J28:J30"/>
    <mergeCell ref="M28:M30"/>
    <mergeCell ref="N28:N30"/>
    <mergeCell ref="O28:O30"/>
    <mergeCell ref="Q28:Q30"/>
    <mergeCell ref="Q22:Q24"/>
    <mergeCell ref="F25:F27"/>
    <mergeCell ref="Q25:Q27"/>
    <mergeCell ref="J22:J24"/>
    <mergeCell ref="M22:M24"/>
    <mergeCell ref="N22:N24"/>
    <mergeCell ref="O22:O24"/>
    <mergeCell ref="J37:J39"/>
    <mergeCell ref="M37:M39"/>
    <mergeCell ref="N37:N39"/>
    <mergeCell ref="F31:F33"/>
    <mergeCell ref="Q31:Q33"/>
    <mergeCell ref="B34:B36"/>
    <mergeCell ref="C34:C36"/>
    <mergeCell ref="D34:D36"/>
    <mergeCell ref="E34:E36"/>
    <mergeCell ref="F34:F36"/>
    <mergeCell ref="G34:G36"/>
    <mergeCell ref="H34:H36"/>
    <mergeCell ref="I34:I36"/>
    <mergeCell ref="J34:J36"/>
    <mergeCell ref="M34:M36"/>
    <mergeCell ref="N34:N36"/>
    <mergeCell ref="O34:O36"/>
    <mergeCell ref="Q34:Q36"/>
    <mergeCell ref="G37:G39"/>
    <mergeCell ref="H37:H39"/>
    <mergeCell ref="I37:I39"/>
    <mergeCell ref="B37:B39"/>
    <mergeCell ref="C37:C39"/>
    <mergeCell ref="D37:D39"/>
    <mergeCell ref="E37:E39"/>
    <mergeCell ref="F37:F39"/>
    <mergeCell ref="O37:O39"/>
    <mergeCell ref="Q43:Q45"/>
    <mergeCell ref="B46:F46"/>
    <mergeCell ref="B47:I47"/>
    <mergeCell ref="H43:H45"/>
    <mergeCell ref="I43:I45"/>
    <mergeCell ref="J43:J45"/>
    <mergeCell ref="M43:M45"/>
    <mergeCell ref="N43:N45"/>
    <mergeCell ref="O43:O45"/>
    <mergeCell ref="B43:B45"/>
    <mergeCell ref="C43:C45"/>
    <mergeCell ref="D43:D45"/>
    <mergeCell ref="E43:E45"/>
    <mergeCell ref="F43:F45"/>
    <mergeCell ref="G43:G45"/>
    <mergeCell ref="Q37:Q39"/>
    <mergeCell ref="F40:F42"/>
    <mergeCell ref="Q40:Q42"/>
  </mergeCells>
  <pageMargins left="0.7" right="0.7" top="0.75" bottom="0.75" header="0.3" footer="0.3"/>
  <pageSetup paperSize="9" scale="4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3:N133"/>
  <sheetViews>
    <sheetView topLeftCell="G114" workbookViewId="0">
      <selection activeCell="J133" sqref="J133"/>
    </sheetView>
  </sheetViews>
  <sheetFormatPr defaultRowHeight="15"/>
  <cols>
    <col min="6" max="6" width="31.5703125" customWidth="1"/>
    <col min="7" max="7" width="19.28515625" customWidth="1"/>
    <col min="8" max="8" width="22.85546875" customWidth="1"/>
    <col min="9" max="10" width="20.140625" customWidth="1"/>
    <col min="12" max="12" width="19.5703125" customWidth="1"/>
    <col min="14" max="14" width="23.140625" customWidth="1"/>
  </cols>
  <sheetData>
    <row r="3" spans="2:14" ht="25.5" customHeight="1">
      <c r="B3" s="122" t="s">
        <v>78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2:14" ht="38.25" customHeight="1">
      <c r="B4" s="161" t="s">
        <v>184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2:14" ht="15.7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1"/>
      <c r="N5" s="2" t="s">
        <v>1</v>
      </c>
    </row>
    <row r="6" spans="2:14" ht="15.75">
      <c r="B6" s="153" t="s">
        <v>79</v>
      </c>
      <c r="C6" s="153" t="s">
        <v>2</v>
      </c>
      <c r="D6" s="153" t="s">
        <v>3</v>
      </c>
      <c r="E6" s="153" t="s">
        <v>4</v>
      </c>
      <c r="F6" s="157" t="s">
        <v>80</v>
      </c>
      <c r="G6" s="153" t="s">
        <v>81</v>
      </c>
      <c r="H6" s="155" t="s">
        <v>82</v>
      </c>
      <c r="I6" s="156"/>
      <c r="J6" s="156"/>
      <c r="K6" s="156"/>
      <c r="L6" s="156"/>
      <c r="M6" s="156"/>
      <c r="N6" s="153" t="s">
        <v>83</v>
      </c>
    </row>
    <row r="7" spans="2:14" ht="15.75">
      <c r="B7" s="163"/>
      <c r="C7" s="163"/>
      <c r="D7" s="163"/>
      <c r="E7" s="163"/>
      <c r="F7" s="164"/>
      <c r="G7" s="154"/>
      <c r="H7" s="153" t="s">
        <v>84</v>
      </c>
      <c r="I7" s="155" t="s">
        <v>85</v>
      </c>
      <c r="J7" s="156"/>
      <c r="K7" s="156"/>
      <c r="L7" s="156"/>
      <c r="M7" s="156"/>
      <c r="N7" s="154"/>
    </row>
    <row r="8" spans="2:14" ht="110.25">
      <c r="B8" s="163"/>
      <c r="C8" s="163"/>
      <c r="D8" s="163"/>
      <c r="E8" s="163"/>
      <c r="F8" s="164"/>
      <c r="G8" s="154"/>
      <c r="H8" s="154"/>
      <c r="I8" s="52" t="s">
        <v>86</v>
      </c>
      <c r="J8" s="52" t="s">
        <v>87</v>
      </c>
      <c r="K8" s="157" t="s">
        <v>88</v>
      </c>
      <c r="L8" s="158"/>
      <c r="M8" s="52" t="s">
        <v>89</v>
      </c>
      <c r="N8" s="165"/>
    </row>
    <row r="9" spans="2:14">
      <c r="B9" s="40">
        <v>1</v>
      </c>
      <c r="C9" s="40">
        <v>2</v>
      </c>
      <c r="D9" s="40">
        <v>3</v>
      </c>
      <c r="E9" s="40">
        <v>4</v>
      </c>
      <c r="F9" s="40">
        <v>5</v>
      </c>
      <c r="G9" s="40">
        <v>6</v>
      </c>
      <c r="H9" s="40">
        <v>7</v>
      </c>
      <c r="I9" s="40">
        <v>8</v>
      </c>
      <c r="J9" s="40">
        <v>9</v>
      </c>
      <c r="K9" s="159">
        <v>10</v>
      </c>
      <c r="L9" s="128"/>
      <c r="M9" s="40">
        <v>11</v>
      </c>
      <c r="N9" s="40">
        <v>12</v>
      </c>
    </row>
    <row r="10" spans="2:14" ht="15.75">
      <c r="B10" s="140" t="s">
        <v>90</v>
      </c>
      <c r="C10" s="140">
        <v>600</v>
      </c>
      <c r="D10" s="140">
        <v>60013</v>
      </c>
      <c r="E10" s="140">
        <v>6300</v>
      </c>
      <c r="F10" s="131" t="s">
        <v>91</v>
      </c>
      <c r="G10" s="147">
        <v>112500</v>
      </c>
      <c r="H10" s="133">
        <v>112500</v>
      </c>
      <c r="I10" s="133">
        <v>112500</v>
      </c>
      <c r="J10" s="133">
        <v>0</v>
      </c>
      <c r="K10" s="53" t="s">
        <v>92</v>
      </c>
      <c r="L10" s="54">
        <v>0</v>
      </c>
      <c r="M10" s="136">
        <v>0</v>
      </c>
      <c r="N10" s="139" t="s">
        <v>93</v>
      </c>
    </row>
    <row r="11" spans="2:14" ht="15.75">
      <c r="B11" s="140"/>
      <c r="C11" s="140"/>
      <c r="D11" s="140"/>
      <c r="E11" s="140"/>
      <c r="F11" s="145"/>
      <c r="G11" s="147"/>
      <c r="H11" s="134"/>
      <c r="I11" s="134"/>
      <c r="J11" s="134"/>
      <c r="K11" s="55" t="s">
        <v>94</v>
      </c>
      <c r="L11" s="56">
        <v>0</v>
      </c>
      <c r="M11" s="137"/>
      <c r="N11" s="140"/>
    </row>
    <row r="12" spans="2:14" ht="90" customHeight="1">
      <c r="B12" s="141"/>
      <c r="C12" s="141"/>
      <c r="D12" s="141"/>
      <c r="E12" s="141"/>
      <c r="F12" s="146"/>
      <c r="G12" s="148"/>
      <c r="H12" s="135"/>
      <c r="I12" s="135"/>
      <c r="J12" s="135"/>
      <c r="K12" s="57" t="s">
        <v>95</v>
      </c>
      <c r="L12" s="58">
        <v>0</v>
      </c>
      <c r="M12" s="138"/>
      <c r="N12" s="141"/>
    </row>
    <row r="13" spans="2:14" ht="15.75">
      <c r="B13" s="59"/>
      <c r="C13" s="59"/>
      <c r="D13" s="59"/>
      <c r="E13" s="59"/>
      <c r="F13" s="130" t="s">
        <v>96</v>
      </c>
      <c r="G13" s="60"/>
      <c r="H13" s="61"/>
      <c r="I13" s="61"/>
      <c r="J13" s="61"/>
      <c r="K13" s="53" t="s">
        <v>92</v>
      </c>
      <c r="L13" s="56">
        <v>0</v>
      </c>
      <c r="M13" s="62"/>
      <c r="N13" s="139" t="s">
        <v>97</v>
      </c>
    </row>
    <row r="14" spans="2:14" ht="15.75">
      <c r="B14" s="59" t="s">
        <v>98</v>
      </c>
      <c r="C14" s="59">
        <v>600</v>
      </c>
      <c r="D14" s="59">
        <v>60014</v>
      </c>
      <c r="E14" s="59">
        <v>6050</v>
      </c>
      <c r="F14" s="131"/>
      <c r="G14" s="61">
        <v>376793</v>
      </c>
      <c r="H14" s="61">
        <v>376793</v>
      </c>
      <c r="I14" s="61">
        <v>376793</v>
      </c>
      <c r="J14" s="61"/>
      <c r="K14" s="55" t="s">
        <v>94</v>
      </c>
      <c r="L14" s="56">
        <v>0</v>
      </c>
      <c r="M14" s="62"/>
      <c r="N14" s="140"/>
    </row>
    <row r="15" spans="2:14" ht="15.75">
      <c r="B15" s="59"/>
      <c r="C15" s="63"/>
      <c r="D15" s="63"/>
      <c r="E15" s="63"/>
      <c r="F15" s="132"/>
      <c r="G15" s="64"/>
      <c r="H15" s="61"/>
      <c r="I15" s="61"/>
      <c r="J15" s="61"/>
      <c r="K15" s="57" t="s">
        <v>95</v>
      </c>
      <c r="L15" s="56">
        <v>0</v>
      </c>
      <c r="M15" s="62"/>
      <c r="N15" s="141"/>
    </row>
    <row r="16" spans="2:14" ht="15.75">
      <c r="B16" s="139" t="s">
        <v>99</v>
      </c>
      <c r="C16" s="140">
        <v>600</v>
      </c>
      <c r="D16" s="140">
        <v>60014</v>
      </c>
      <c r="E16" s="140">
        <v>6050</v>
      </c>
      <c r="F16" s="131" t="s">
        <v>100</v>
      </c>
      <c r="G16" s="147">
        <v>219000</v>
      </c>
      <c r="H16" s="133">
        <v>219000</v>
      </c>
      <c r="I16" s="133">
        <v>219000</v>
      </c>
      <c r="J16" s="133"/>
      <c r="K16" s="53" t="s">
        <v>92</v>
      </c>
      <c r="L16" s="54">
        <v>0</v>
      </c>
      <c r="M16" s="136">
        <v>0</v>
      </c>
      <c r="N16" s="139" t="s">
        <v>97</v>
      </c>
    </row>
    <row r="17" spans="2:14" ht="15.75">
      <c r="B17" s="140"/>
      <c r="C17" s="140"/>
      <c r="D17" s="140"/>
      <c r="E17" s="140"/>
      <c r="F17" s="145"/>
      <c r="G17" s="147"/>
      <c r="H17" s="134"/>
      <c r="I17" s="134"/>
      <c r="J17" s="134"/>
      <c r="K17" s="55" t="s">
        <v>94</v>
      </c>
      <c r="L17" s="56">
        <v>0</v>
      </c>
      <c r="M17" s="137"/>
      <c r="N17" s="140"/>
    </row>
    <row r="18" spans="2:14" ht="15.75">
      <c r="B18" s="141"/>
      <c r="C18" s="141"/>
      <c r="D18" s="141"/>
      <c r="E18" s="141"/>
      <c r="F18" s="146"/>
      <c r="G18" s="148"/>
      <c r="H18" s="135"/>
      <c r="I18" s="135"/>
      <c r="J18" s="135"/>
      <c r="K18" s="57" t="s">
        <v>95</v>
      </c>
      <c r="L18" s="58">
        <v>0</v>
      </c>
      <c r="M18" s="138"/>
      <c r="N18" s="141"/>
    </row>
    <row r="19" spans="2:14" ht="15.75">
      <c r="B19" s="59"/>
      <c r="C19" s="59"/>
      <c r="D19" s="59"/>
      <c r="E19" s="59"/>
      <c r="F19" s="130" t="s">
        <v>101</v>
      </c>
      <c r="G19" s="60"/>
      <c r="H19" s="61"/>
      <c r="I19" s="61"/>
      <c r="J19" s="61"/>
      <c r="K19" s="53" t="s">
        <v>92</v>
      </c>
      <c r="L19" s="56">
        <v>0</v>
      </c>
      <c r="M19" s="62"/>
      <c r="N19" s="139" t="s">
        <v>97</v>
      </c>
    </row>
    <row r="20" spans="2:14" ht="15.75">
      <c r="B20" s="59" t="s">
        <v>102</v>
      </c>
      <c r="C20" s="59">
        <v>600</v>
      </c>
      <c r="D20" s="59">
        <v>60014</v>
      </c>
      <c r="E20" s="59">
        <v>6050</v>
      </c>
      <c r="F20" s="131"/>
      <c r="G20" s="60">
        <v>437000</v>
      </c>
      <c r="H20" s="61">
        <v>437000</v>
      </c>
      <c r="I20" s="61">
        <v>387000</v>
      </c>
      <c r="J20" s="61">
        <v>50000</v>
      </c>
      <c r="K20" s="55" t="s">
        <v>94</v>
      </c>
      <c r="L20" s="56">
        <v>0</v>
      </c>
      <c r="M20" s="62">
        <v>0</v>
      </c>
      <c r="N20" s="140"/>
    </row>
    <row r="21" spans="2:14" ht="15.75">
      <c r="B21" s="63"/>
      <c r="C21" s="63"/>
      <c r="D21" s="63"/>
      <c r="E21" s="63"/>
      <c r="F21" s="132"/>
      <c r="G21" s="65"/>
      <c r="H21" s="64"/>
      <c r="I21" s="64"/>
      <c r="J21" s="64"/>
      <c r="K21" s="57" t="s">
        <v>95</v>
      </c>
      <c r="L21" s="58">
        <v>0</v>
      </c>
      <c r="M21" s="66"/>
      <c r="N21" s="141"/>
    </row>
    <row r="22" spans="2:14" ht="15.75">
      <c r="B22" s="59"/>
      <c r="C22" s="59"/>
      <c r="D22" s="59"/>
      <c r="E22" s="59"/>
      <c r="F22" s="130" t="s">
        <v>103</v>
      </c>
      <c r="G22" s="60"/>
      <c r="H22" s="61"/>
      <c r="I22" s="61"/>
      <c r="J22" s="61"/>
      <c r="K22" s="53" t="s">
        <v>92</v>
      </c>
      <c r="L22" s="56">
        <v>0</v>
      </c>
      <c r="M22" s="62"/>
      <c r="N22" s="139" t="s">
        <v>97</v>
      </c>
    </row>
    <row r="23" spans="2:14" ht="15.75">
      <c r="B23" s="59" t="s">
        <v>104</v>
      </c>
      <c r="C23" s="59">
        <v>600</v>
      </c>
      <c r="D23" s="59">
        <v>60014</v>
      </c>
      <c r="E23" s="59">
        <v>6050</v>
      </c>
      <c r="F23" s="131"/>
      <c r="G23" s="60">
        <v>610000</v>
      </c>
      <c r="H23" s="61">
        <v>610000</v>
      </c>
      <c r="I23" s="61">
        <v>610000</v>
      </c>
      <c r="J23" s="61"/>
      <c r="K23" s="55" t="s">
        <v>94</v>
      </c>
      <c r="L23" s="56">
        <v>0</v>
      </c>
      <c r="M23" s="62">
        <v>0</v>
      </c>
      <c r="N23" s="140"/>
    </row>
    <row r="24" spans="2:14" ht="15.75">
      <c r="B24" s="59"/>
      <c r="C24" s="63"/>
      <c r="D24" s="63"/>
      <c r="E24" s="63"/>
      <c r="F24" s="132"/>
      <c r="G24" s="64"/>
      <c r="H24" s="61"/>
      <c r="I24" s="61"/>
      <c r="J24" s="61"/>
      <c r="K24" s="57" t="s">
        <v>95</v>
      </c>
      <c r="L24" s="56">
        <v>0</v>
      </c>
      <c r="M24" s="62"/>
      <c r="N24" s="141"/>
    </row>
    <row r="25" spans="2:14" ht="15.75">
      <c r="B25" s="139" t="s">
        <v>105</v>
      </c>
      <c r="C25" s="140">
        <v>600</v>
      </c>
      <c r="D25" s="140">
        <v>60014</v>
      </c>
      <c r="E25" s="140">
        <v>6050</v>
      </c>
      <c r="F25" s="130" t="s">
        <v>106</v>
      </c>
      <c r="G25" s="147">
        <v>120000</v>
      </c>
      <c r="H25" s="133">
        <v>120000</v>
      </c>
      <c r="I25" s="133">
        <v>120000</v>
      </c>
      <c r="J25" s="133">
        <v>0</v>
      </c>
      <c r="K25" s="53" t="s">
        <v>92</v>
      </c>
      <c r="L25" s="54">
        <v>0</v>
      </c>
      <c r="M25" s="136">
        <v>0</v>
      </c>
      <c r="N25" s="139" t="s">
        <v>97</v>
      </c>
    </row>
    <row r="26" spans="2:14" ht="15.75">
      <c r="B26" s="140"/>
      <c r="C26" s="140"/>
      <c r="D26" s="140"/>
      <c r="E26" s="140"/>
      <c r="F26" s="145"/>
      <c r="G26" s="147"/>
      <c r="H26" s="134"/>
      <c r="I26" s="134"/>
      <c r="J26" s="134"/>
      <c r="K26" s="55" t="s">
        <v>94</v>
      </c>
      <c r="L26" s="56">
        <v>0</v>
      </c>
      <c r="M26" s="137"/>
      <c r="N26" s="140"/>
    </row>
    <row r="27" spans="2:14" ht="15.75">
      <c r="B27" s="141"/>
      <c r="C27" s="141"/>
      <c r="D27" s="141"/>
      <c r="E27" s="141"/>
      <c r="F27" s="146"/>
      <c r="G27" s="148"/>
      <c r="H27" s="135"/>
      <c r="I27" s="135"/>
      <c r="J27" s="135"/>
      <c r="K27" s="57" t="s">
        <v>95</v>
      </c>
      <c r="L27" s="58">
        <v>0</v>
      </c>
      <c r="M27" s="138"/>
      <c r="N27" s="141"/>
    </row>
    <row r="28" spans="2:14" ht="15.75">
      <c r="B28" s="139" t="s">
        <v>107</v>
      </c>
      <c r="C28" s="140">
        <v>600</v>
      </c>
      <c r="D28" s="140">
        <v>60014</v>
      </c>
      <c r="E28" s="140">
        <v>6050</v>
      </c>
      <c r="F28" s="131" t="s">
        <v>108</v>
      </c>
      <c r="G28" s="147">
        <v>300000</v>
      </c>
      <c r="H28" s="133">
        <v>300000</v>
      </c>
      <c r="I28" s="133">
        <v>100000</v>
      </c>
      <c r="J28" s="133">
        <v>200000</v>
      </c>
      <c r="K28" s="53" t="s">
        <v>92</v>
      </c>
      <c r="L28" s="54">
        <v>0</v>
      </c>
      <c r="M28" s="136">
        <v>0</v>
      </c>
      <c r="N28" s="139" t="s">
        <v>97</v>
      </c>
    </row>
    <row r="29" spans="2:14" ht="15.75">
      <c r="B29" s="140"/>
      <c r="C29" s="140"/>
      <c r="D29" s="140"/>
      <c r="E29" s="140"/>
      <c r="F29" s="145"/>
      <c r="G29" s="147"/>
      <c r="H29" s="134"/>
      <c r="I29" s="134"/>
      <c r="J29" s="134"/>
      <c r="K29" s="55" t="s">
        <v>94</v>
      </c>
      <c r="L29" s="56">
        <v>0</v>
      </c>
      <c r="M29" s="137"/>
      <c r="N29" s="140"/>
    </row>
    <row r="30" spans="2:14" ht="15.75">
      <c r="B30" s="141"/>
      <c r="C30" s="141"/>
      <c r="D30" s="141"/>
      <c r="E30" s="141"/>
      <c r="F30" s="146"/>
      <c r="G30" s="148"/>
      <c r="H30" s="135"/>
      <c r="I30" s="135"/>
      <c r="J30" s="135"/>
      <c r="K30" s="57" t="s">
        <v>95</v>
      </c>
      <c r="L30" s="58">
        <v>0</v>
      </c>
      <c r="M30" s="138"/>
      <c r="N30" s="141"/>
    </row>
    <row r="31" spans="2:14" ht="15.75">
      <c r="B31" s="139" t="s">
        <v>109</v>
      </c>
      <c r="C31" s="140">
        <v>600</v>
      </c>
      <c r="D31" s="140">
        <v>60014</v>
      </c>
      <c r="E31" s="140">
        <v>6050</v>
      </c>
      <c r="F31" s="131" t="s">
        <v>110</v>
      </c>
      <c r="G31" s="147">
        <v>525000</v>
      </c>
      <c r="H31" s="133">
        <v>525000</v>
      </c>
      <c r="I31" s="133">
        <v>125000</v>
      </c>
      <c r="J31" s="133">
        <v>400000</v>
      </c>
      <c r="K31" s="53" t="s">
        <v>92</v>
      </c>
      <c r="L31" s="54">
        <v>0</v>
      </c>
      <c r="M31" s="136">
        <v>0</v>
      </c>
      <c r="N31" s="139" t="s">
        <v>97</v>
      </c>
    </row>
    <row r="32" spans="2:14" ht="15.75">
      <c r="B32" s="140"/>
      <c r="C32" s="140"/>
      <c r="D32" s="140"/>
      <c r="E32" s="140"/>
      <c r="F32" s="145"/>
      <c r="G32" s="147"/>
      <c r="H32" s="134"/>
      <c r="I32" s="134"/>
      <c r="J32" s="134"/>
      <c r="K32" s="55" t="s">
        <v>94</v>
      </c>
      <c r="L32" s="56">
        <v>0</v>
      </c>
      <c r="M32" s="137"/>
      <c r="N32" s="140"/>
    </row>
    <row r="33" spans="2:14" ht="15.75">
      <c r="B33" s="141"/>
      <c r="C33" s="141"/>
      <c r="D33" s="141"/>
      <c r="E33" s="141"/>
      <c r="F33" s="146"/>
      <c r="G33" s="148"/>
      <c r="H33" s="135"/>
      <c r="I33" s="135"/>
      <c r="J33" s="135"/>
      <c r="K33" s="57" t="s">
        <v>95</v>
      </c>
      <c r="L33" s="58">
        <v>0</v>
      </c>
      <c r="M33" s="138"/>
      <c r="N33" s="141"/>
    </row>
    <row r="34" spans="2:14" ht="15.75">
      <c r="B34" s="59"/>
      <c r="C34" s="59"/>
      <c r="D34" s="59"/>
      <c r="E34" s="59"/>
      <c r="F34" s="130" t="s">
        <v>111</v>
      </c>
      <c r="G34" s="60"/>
      <c r="H34" s="61"/>
      <c r="I34" s="61"/>
      <c r="J34" s="61"/>
      <c r="K34" s="53" t="s">
        <v>92</v>
      </c>
      <c r="L34" s="56">
        <v>0</v>
      </c>
      <c r="M34" s="62"/>
      <c r="N34" s="59"/>
    </row>
    <row r="35" spans="2:14" ht="30">
      <c r="B35" s="59">
        <v>9</v>
      </c>
      <c r="C35" s="59">
        <v>600</v>
      </c>
      <c r="D35" s="59">
        <v>60014</v>
      </c>
      <c r="E35" s="59">
        <v>6050</v>
      </c>
      <c r="F35" s="131"/>
      <c r="G35" s="60">
        <v>442000</v>
      </c>
      <c r="H35" s="61">
        <v>442000</v>
      </c>
      <c r="I35" s="61">
        <v>442000</v>
      </c>
      <c r="J35" s="61">
        <v>0</v>
      </c>
      <c r="K35" s="55" t="s">
        <v>94</v>
      </c>
      <c r="L35" s="56">
        <v>0</v>
      </c>
      <c r="M35" s="62">
        <v>0</v>
      </c>
      <c r="N35" s="59" t="s">
        <v>97</v>
      </c>
    </row>
    <row r="36" spans="2:14" ht="15.75">
      <c r="B36" s="59"/>
      <c r="C36" s="63"/>
      <c r="D36" s="63"/>
      <c r="E36" s="63"/>
      <c r="F36" s="132"/>
      <c r="G36" s="64"/>
      <c r="H36" s="61"/>
      <c r="I36" s="61"/>
      <c r="J36" s="61"/>
      <c r="K36" s="57" t="s">
        <v>95</v>
      </c>
      <c r="L36" s="56">
        <v>0</v>
      </c>
      <c r="M36" s="62"/>
      <c r="N36" s="59"/>
    </row>
    <row r="37" spans="2:14" ht="15.75">
      <c r="B37" s="139">
        <v>10</v>
      </c>
      <c r="C37" s="140">
        <v>600</v>
      </c>
      <c r="D37" s="140">
        <v>60014</v>
      </c>
      <c r="E37" s="140">
        <v>6050</v>
      </c>
      <c r="F37" s="131" t="s">
        <v>112</v>
      </c>
      <c r="G37" s="147">
        <v>510000</v>
      </c>
      <c r="H37" s="133">
        <v>510000</v>
      </c>
      <c r="I37" s="133">
        <v>210000</v>
      </c>
      <c r="J37" s="133">
        <v>300000</v>
      </c>
      <c r="K37" s="53" t="s">
        <v>92</v>
      </c>
      <c r="L37" s="54">
        <v>0</v>
      </c>
      <c r="M37" s="136">
        <v>0</v>
      </c>
      <c r="N37" s="139" t="s">
        <v>97</v>
      </c>
    </row>
    <row r="38" spans="2:14" ht="15.75">
      <c r="B38" s="140"/>
      <c r="C38" s="140"/>
      <c r="D38" s="140"/>
      <c r="E38" s="140"/>
      <c r="F38" s="145"/>
      <c r="G38" s="147"/>
      <c r="H38" s="134"/>
      <c r="I38" s="134"/>
      <c r="J38" s="134"/>
      <c r="K38" s="55" t="s">
        <v>94</v>
      </c>
      <c r="L38" s="56">
        <v>0</v>
      </c>
      <c r="M38" s="137"/>
      <c r="N38" s="140"/>
    </row>
    <row r="39" spans="2:14" ht="15.75">
      <c r="B39" s="141"/>
      <c r="C39" s="141"/>
      <c r="D39" s="141"/>
      <c r="E39" s="141"/>
      <c r="F39" s="146"/>
      <c r="G39" s="148"/>
      <c r="H39" s="135"/>
      <c r="I39" s="135"/>
      <c r="J39" s="135"/>
      <c r="K39" s="57" t="s">
        <v>95</v>
      </c>
      <c r="L39" s="58">
        <v>0</v>
      </c>
      <c r="M39" s="138"/>
      <c r="N39" s="141"/>
    </row>
    <row r="40" spans="2:14" ht="15.75">
      <c r="B40" s="139">
        <v>11</v>
      </c>
      <c r="C40" s="140">
        <v>600</v>
      </c>
      <c r="D40" s="140">
        <v>60014</v>
      </c>
      <c r="E40" s="140">
        <v>6050</v>
      </c>
      <c r="F40" s="131" t="s">
        <v>113</v>
      </c>
      <c r="G40" s="147">
        <v>842000</v>
      </c>
      <c r="H40" s="133">
        <v>842000</v>
      </c>
      <c r="I40" s="133">
        <v>842000</v>
      </c>
      <c r="J40" s="133">
        <v>0</v>
      </c>
      <c r="K40" s="53" t="s">
        <v>92</v>
      </c>
      <c r="L40" s="54">
        <v>0</v>
      </c>
      <c r="M40" s="136">
        <v>0</v>
      </c>
      <c r="N40" s="139" t="s">
        <v>97</v>
      </c>
    </row>
    <row r="41" spans="2:14" ht="15.75">
      <c r="B41" s="140"/>
      <c r="C41" s="140"/>
      <c r="D41" s="140"/>
      <c r="E41" s="140"/>
      <c r="F41" s="145"/>
      <c r="G41" s="147"/>
      <c r="H41" s="134"/>
      <c r="I41" s="134"/>
      <c r="J41" s="134"/>
      <c r="K41" s="55" t="s">
        <v>94</v>
      </c>
      <c r="L41" s="56">
        <v>0</v>
      </c>
      <c r="M41" s="137"/>
      <c r="N41" s="140"/>
    </row>
    <row r="42" spans="2:14" ht="15.75">
      <c r="B42" s="141"/>
      <c r="C42" s="141"/>
      <c r="D42" s="141"/>
      <c r="E42" s="141"/>
      <c r="F42" s="146"/>
      <c r="G42" s="148"/>
      <c r="H42" s="135"/>
      <c r="I42" s="135"/>
      <c r="J42" s="135"/>
      <c r="K42" s="57" t="s">
        <v>95</v>
      </c>
      <c r="L42" s="58">
        <v>0</v>
      </c>
      <c r="M42" s="138"/>
      <c r="N42" s="141"/>
    </row>
    <row r="43" spans="2:14" ht="15.75">
      <c r="B43" s="139">
        <v>12</v>
      </c>
      <c r="C43" s="140">
        <v>600</v>
      </c>
      <c r="D43" s="140">
        <v>60014</v>
      </c>
      <c r="E43" s="140">
        <v>6050</v>
      </c>
      <c r="F43" s="131" t="s">
        <v>114</v>
      </c>
      <c r="G43" s="147">
        <v>246000</v>
      </c>
      <c r="H43" s="133">
        <v>246000</v>
      </c>
      <c r="I43" s="133">
        <v>246000</v>
      </c>
      <c r="J43" s="133">
        <v>0</v>
      </c>
      <c r="K43" s="53" t="s">
        <v>92</v>
      </c>
      <c r="L43" s="54">
        <v>0</v>
      </c>
      <c r="M43" s="136">
        <v>0</v>
      </c>
      <c r="N43" s="139" t="s">
        <v>97</v>
      </c>
    </row>
    <row r="44" spans="2:14" ht="15.75">
      <c r="B44" s="140"/>
      <c r="C44" s="140"/>
      <c r="D44" s="140"/>
      <c r="E44" s="140"/>
      <c r="F44" s="145"/>
      <c r="G44" s="147"/>
      <c r="H44" s="134"/>
      <c r="I44" s="134"/>
      <c r="J44" s="134"/>
      <c r="K44" s="55" t="s">
        <v>94</v>
      </c>
      <c r="L44" s="56">
        <v>0</v>
      </c>
      <c r="M44" s="137"/>
      <c r="N44" s="140"/>
    </row>
    <row r="45" spans="2:14" ht="15.75">
      <c r="B45" s="141"/>
      <c r="C45" s="141"/>
      <c r="D45" s="141"/>
      <c r="E45" s="141"/>
      <c r="F45" s="146"/>
      <c r="G45" s="148"/>
      <c r="H45" s="135"/>
      <c r="I45" s="135"/>
      <c r="J45" s="135"/>
      <c r="K45" s="57" t="s">
        <v>95</v>
      </c>
      <c r="L45" s="58">
        <v>0</v>
      </c>
      <c r="M45" s="138"/>
      <c r="N45" s="141"/>
    </row>
    <row r="46" spans="2:14" ht="15.75">
      <c r="B46" s="59"/>
      <c r="C46" s="59"/>
      <c r="D46" s="59"/>
      <c r="E46" s="59"/>
      <c r="F46" s="130" t="s">
        <v>115</v>
      </c>
      <c r="G46" s="149">
        <v>1910820</v>
      </c>
      <c r="H46" s="133">
        <v>1910820</v>
      </c>
      <c r="I46" s="149">
        <v>667207</v>
      </c>
      <c r="J46" s="61"/>
      <c r="K46" s="53" t="s">
        <v>92</v>
      </c>
      <c r="L46" s="67">
        <v>743613</v>
      </c>
      <c r="M46" s="62"/>
      <c r="N46" s="139" t="s">
        <v>97</v>
      </c>
    </row>
    <row r="47" spans="2:14" ht="15.75">
      <c r="B47" s="59">
        <v>13</v>
      </c>
      <c r="C47" s="59">
        <v>600</v>
      </c>
      <c r="D47" s="59">
        <v>60014</v>
      </c>
      <c r="E47" s="59">
        <v>6050</v>
      </c>
      <c r="F47" s="131"/>
      <c r="G47" s="150"/>
      <c r="H47" s="134"/>
      <c r="I47" s="150"/>
      <c r="J47" s="61">
        <v>0</v>
      </c>
      <c r="K47" s="55" t="s">
        <v>94</v>
      </c>
      <c r="L47" s="67">
        <v>500000</v>
      </c>
      <c r="M47" s="62">
        <v>0</v>
      </c>
      <c r="N47" s="140"/>
    </row>
    <row r="48" spans="2:14" ht="84.75" customHeight="1">
      <c r="B48" s="59"/>
      <c r="C48" s="59"/>
      <c r="D48" s="59"/>
      <c r="E48" s="59"/>
      <c r="F48" s="132"/>
      <c r="G48" s="151"/>
      <c r="H48" s="135"/>
      <c r="I48" s="151"/>
      <c r="J48" s="61"/>
      <c r="K48" s="57" t="s">
        <v>95</v>
      </c>
      <c r="L48" s="56"/>
      <c r="M48" s="62"/>
      <c r="N48" s="141"/>
    </row>
    <row r="49" spans="2:14" ht="15.75">
      <c r="B49" s="139">
        <v>14</v>
      </c>
      <c r="C49" s="139">
        <v>600</v>
      </c>
      <c r="D49" s="139">
        <v>60014</v>
      </c>
      <c r="E49" s="139">
        <v>6050</v>
      </c>
      <c r="F49" s="130" t="s">
        <v>116</v>
      </c>
      <c r="G49" s="152">
        <v>2510000</v>
      </c>
      <c r="H49" s="133">
        <v>2510000</v>
      </c>
      <c r="I49" s="133">
        <v>1510000</v>
      </c>
      <c r="J49" s="133">
        <v>1000000</v>
      </c>
      <c r="K49" s="53" t="s">
        <v>92</v>
      </c>
      <c r="L49" s="54">
        <v>0</v>
      </c>
      <c r="M49" s="136">
        <v>0</v>
      </c>
      <c r="N49" s="139" t="s">
        <v>97</v>
      </c>
    </row>
    <row r="50" spans="2:14" ht="15.75">
      <c r="B50" s="140"/>
      <c r="C50" s="140"/>
      <c r="D50" s="140"/>
      <c r="E50" s="140"/>
      <c r="F50" s="145"/>
      <c r="G50" s="147"/>
      <c r="H50" s="134"/>
      <c r="I50" s="134"/>
      <c r="J50" s="134"/>
      <c r="K50" s="55" t="s">
        <v>94</v>
      </c>
      <c r="L50" s="56">
        <v>0</v>
      </c>
      <c r="M50" s="137"/>
      <c r="N50" s="140"/>
    </row>
    <row r="51" spans="2:14" ht="15.75">
      <c r="B51" s="141"/>
      <c r="C51" s="141"/>
      <c r="D51" s="141"/>
      <c r="E51" s="141"/>
      <c r="F51" s="146"/>
      <c r="G51" s="148"/>
      <c r="H51" s="135"/>
      <c r="I51" s="135"/>
      <c r="J51" s="135"/>
      <c r="K51" s="57" t="s">
        <v>95</v>
      </c>
      <c r="L51" s="58">
        <v>0</v>
      </c>
      <c r="M51" s="138"/>
      <c r="N51" s="141"/>
    </row>
    <row r="52" spans="2:14" ht="15.75">
      <c r="B52" s="59"/>
      <c r="C52" s="59"/>
      <c r="D52" s="59"/>
      <c r="E52" s="59"/>
      <c r="F52" s="130" t="s">
        <v>117</v>
      </c>
      <c r="G52" s="149">
        <v>7000</v>
      </c>
      <c r="H52" s="149">
        <v>7000</v>
      </c>
      <c r="I52" s="149">
        <v>7000</v>
      </c>
      <c r="J52" s="61"/>
      <c r="K52" s="55" t="s">
        <v>92</v>
      </c>
      <c r="L52" s="56">
        <v>0</v>
      </c>
      <c r="M52" s="62"/>
      <c r="N52" s="59"/>
    </row>
    <row r="53" spans="2:14" ht="30">
      <c r="B53" s="59">
        <v>15</v>
      </c>
      <c r="C53" s="59">
        <v>600</v>
      </c>
      <c r="D53" s="59">
        <v>60014</v>
      </c>
      <c r="E53" s="59">
        <v>6060</v>
      </c>
      <c r="F53" s="131"/>
      <c r="G53" s="150"/>
      <c r="H53" s="150"/>
      <c r="I53" s="150"/>
      <c r="J53" s="61">
        <v>0</v>
      </c>
      <c r="K53" s="55" t="s">
        <v>118</v>
      </c>
      <c r="L53" s="56">
        <v>0</v>
      </c>
      <c r="M53" s="62">
        <v>0</v>
      </c>
      <c r="N53" s="59" t="s">
        <v>97</v>
      </c>
    </row>
    <row r="54" spans="2:14" ht="15.75">
      <c r="B54" s="59"/>
      <c r="C54" s="59"/>
      <c r="D54" s="59"/>
      <c r="E54" s="59"/>
      <c r="F54" s="131"/>
      <c r="G54" s="150"/>
      <c r="H54" s="150"/>
      <c r="I54" s="150"/>
      <c r="J54" s="61"/>
      <c r="K54" s="55" t="s">
        <v>95</v>
      </c>
      <c r="L54" s="56">
        <v>0</v>
      </c>
      <c r="M54" s="62"/>
      <c r="N54" s="59"/>
    </row>
    <row r="55" spans="2:14" ht="15.75">
      <c r="B55" s="68"/>
      <c r="C55" s="68"/>
      <c r="D55" s="68"/>
      <c r="E55" s="68"/>
      <c r="F55" s="130" t="s">
        <v>119</v>
      </c>
      <c r="G55" s="69"/>
      <c r="H55" s="70"/>
      <c r="I55" s="70"/>
      <c r="J55" s="71"/>
      <c r="K55" s="53" t="s">
        <v>92</v>
      </c>
      <c r="L55" s="54">
        <v>0</v>
      </c>
      <c r="M55" s="72"/>
      <c r="N55" s="68"/>
    </row>
    <row r="56" spans="2:14" ht="30">
      <c r="B56" s="59">
        <v>16</v>
      </c>
      <c r="C56" s="59">
        <v>600</v>
      </c>
      <c r="D56" s="59">
        <v>60014</v>
      </c>
      <c r="E56" s="59">
        <v>6060</v>
      </c>
      <c r="F56" s="131"/>
      <c r="G56" s="73">
        <v>30000</v>
      </c>
      <c r="H56" s="74">
        <v>30000</v>
      </c>
      <c r="I56" s="74">
        <v>30000</v>
      </c>
      <c r="J56" s="61">
        <v>0</v>
      </c>
      <c r="K56" s="55" t="s">
        <v>118</v>
      </c>
      <c r="L56" s="56">
        <v>0</v>
      </c>
      <c r="M56" s="62">
        <v>0</v>
      </c>
      <c r="N56" s="59" t="s">
        <v>97</v>
      </c>
    </row>
    <row r="57" spans="2:14" ht="15.75">
      <c r="B57" s="59"/>
      <c r="C57" s="59"/>
      <c r="D57" s="59"/>
      <c r="E57" s="59"/>
      <c r="F57" s="132"/>
      <c r="G57" s="73"/>
      <c r="H57" s="74"/>
      <c r="I57" s="74"/>
      <c r="J57" s="61"/>
      <c r="K57" s="55" t="s">
        <v>95</v>
      </c>
      <c r="L57" s="56">
        <v>0</v>
      </c>
      <c r="M57" s="62"/>
      <c r="N57" s="59"/>
    </row>
    <row r="58" spans="2:14" ht="15.75">
      <c r="B58" s="139">
        <v>17</v>
      </c>
      <c r="C58" s="139">
        <v>750</v>
      </c>
      <c r="D58" s="139">
        <v>75020</v>
      </c>
      <c r="E58" s="139">
        <v>6060</v>
      </c>
      <c r="F58" s="130" t="s">
        <v>120</v>
      </c>
      <c r="G58" s="152">
        <v>15000</v>
      </c>
      <c r="H58" s="133">
        <v>15000</v>
      </c>
      <c r="I58" s="133">
        <v>15000</v>
      </c>
      <c r="J58" s="133">
        <v>0</v>
      </c>
      <c r="K58" s="53" t="s">
        <v>92</v>
      </c>
      <c r="L58" s="54">
        <v>0</v>
      </c>
      <c r="M58" s="136">
        <v>0</v>
      </c>
      <c r="N58" s="139" t="s">
        <v>121</v>
      </c>
    </row>
    <row r="59" spans="2:14" ht="15.75">
      <c r="B59" s="140"/>
      <c r="C59" s="140"/>
      <c r="D59" s="140"/>
      <c r="E59" s="140"/>
      <c r="F59" s="145"/>
      <c r="G59" s="147"/>
      <c r="H59" s="134"/>
      <c r="I59" s="134"/>
      <c r="J59" s="134"/>
      <c r="K59" s="55" t="s">
        <v>94</v>
      </c>
      <c r="L59" s="56">
        <v>0</v>
      </c>
      <c r="M59" s="137"/>
      <c r="N59" s="140"/>
    </row>
    <row r="60" spans="2:14" ht="15.75">
      <c r="B60" s="141"/>
      <c r="C60" s="141"/>
      <c r="D60" s="141"/>
      <c r="E60" s="141"/>
      <c r="F60" s="146"/>
      <c r="G60" s="148"/>
      <c r="H60" s="135"/>
      <c r="I60" s="135"/>
      <c r="J60" s="135"/>
      <c r="K60" s="57" t="s">
        <v>95</v>
      </c>
      <c r="L60" s="58">
        <v>0</v>
      </c>
      <c r="M60" s="138"/>
      <c r="N60" s="141"/>
    </row>
    <row r="61" spans="2:14" ht="15.75">
      <c r="B61" s="59"/>
      <c r="C61" s="59"/>
      <c r="D61" s="59"/>
      <c r="E61" s="59"/>
      <c r="F61" s="130" t="s">
        <v>122</v>
      </c>
      <c r="G61" s="133">
        <v>30000</v>
      </c>
      <c r="H61" s="133">
        <v>30000</v>
      </c>
      <c r="I61" s="133">
        <v>30000</v>
      </c>
      <c r="J61" s="61"/>
      <c r="K61" s="53" t="s">
        <v>92</v>
      </c>
      <c r="L61" s="56">
        <v>0</v>
      </c>
      <c r="M61" s="62"/>
      <c r="N61" s="139" t="s">
        <v>121</v>
      </c>
    </row>
    <row r="62" spans="2:14" ht="15.75">
      <c r="B62" s="59">
        <v>18</v>
      </c>
      <c r="C62" s="59">
        <v>758</v>
      </c>
      <c r="D62" s="59">
        <v>75818</v>
      </c>
      <c r="E62" s="59">
        <v>6800</v>
      </c>
      <c r="F62" s="131"/>
      <c r="G62" s="134"/>
      <c r="H62" s="134"/>
      <c r="I62" s="134"/>
      <c r="J62" s="61">
        <v>0</v>
      </c>
      <c r="K62" s="55" t="s">
        <v>94</v>
      </c>
      <c r="L62" s="56">
        <v>0</v>
      </c>
      <c r="M62" s="62">
        <v>0</v>
      </c>
      <c r="N62" s="140"/>
    </row>
    <row r="63" spans="2:14" ht="15.75">
      <c r="B63" s="59"/>
      <c r="C63" s="59"/>
      <c r="D63" s="59"/>
      <c r="E63" s="59"/>
      <c r="F63" s="132"/>
      <c r="G63" s="135"/>
      <c r="H63" s="135"/>
      <c r="I63" s="135"/>
      <c r="J63" s="61"/>
      <c r="K63" s="57" t="s">
        <v>95</v>
      </c>
      <c r="L63" s="56">
        <v>0</v>
      </c>
      <c r="M63" s="62"/>
      <c r="N63" s="141"/>
    </row>
    <row r="64" spans="2:14" ht="15.75">
      <c r="B64" s="139">
        <v>19</v>
      </c>
      <c r="C64" s="139">
        <v>750</v>
      </c>
      <c r="D64" s="139">
        <v>75020</v>
      </c>
      <c r="E64" s="139">
        <v>6060</v>
      </c>
      <c r="F64" s="130" t="s">
        <v>123</v>
      </c>
      <c r="G64" s="152">
        <v>15000</v>
      </c>
      <c r="H64" s="133">
        <v>15000</v>
      </c>
      <c r="I64" s="133">
        <v>15000</v>
      </c>
      <c r="J64" s="133">
        <v>0</v>
      </c>
      <c r="K64" s="53" t="s">
        <v>92</v>
      </c>
      <c r="L64" s="54">
        <v>0</v>
      </c>
      <c r="M64" s="136">
        <v>0</v>
      </c>
      <c r="N64" s="139" t="s">
        <v>121</v>
      </c>
    </row>
    <row r="65" spans="2:14" ht="15.75">
      <c r="B65" s="140"/>
      <c r="C65" s="140"/>
      <c r="D65" s="140"/>
      <c r="E65" s="140"/>
      <c r="F65" s="145"/>
      <c r="G65" s="147"/>
      <c r="H65" s="134"/>
      <c r="I65" s="134"/>
      <c r="J65" s="134"/>
      <c r="K65" s="55" t="s">
        <v>94</v>
      </c>
      <c r="L65" s="56">
        <v>0</v>
      </c>
      <c r="M65" s="137"/>
      <c r="N65" s="140"/>
    </row>
    <row r="66" spans="2:14" ht="15.75">
      <c r="B66" s="141"/>
      <c r="C66" s="141"/>
      <c r="D66" s="141"/>
      <c r="E66" s="141"/>
      <c r="F66" s="146"/>
      <c r="G66" s="148"/>
      <c r="H66" s="135"/>
      <c r="I66" s="135"/>
      <c r="J66" s="135"/>
      <c r="K66" s="57" t="s">
        <v>95</v>
      </c>
      <c r="L66" s="58">
        <v>0</v>
      </c>
      <c r="M66" s="138"/>
      <c r="N66" s="141"/>
    </row>
    <row r="67" spans="2:14" ht="15.75">
      <c r="B67" s="139">
        <v>20</v>
      </c>
      <c r="C67" s="139">
        <v>750</v>
      </c>
      <c r="D67" s="139">
        <v>75020</v>
      </c>
      <c r="E67" s="139">
        <v>6060</v>
      </c>
      <c r="F67" s="130" t="s">
        <v>124</v>
      </c>
      <c r="G67" s="152">
        <v>12000</v>
      </c>
      <c r="H67" s="133">
        <v>12000</v>
      </c>
      <c r="I67" s="133">
        <v>12000</v>
      </c>
      <c r="J67" s="133">
        <v>0</v>
      </c>
      <c r="K67" s="53" t="s">
        <v>92</v>
      </c>
      <c r="L67" s="54">
        <v>0</v>
      </c>
      <c r="M67" s="136">
        <v>0</v>
      </c>
      <c r="N67" s="139" t="s">
        <v>121</v>
      </c>
    </row>
    <row r="68" spans="2:14" ht="15.75">
      <c r="B68" s="140"/>
      <c r="C68" s="140"/>
      <c r="D68" s="140"/>
      <c r="E68" s="140"/>
      <c r="F68" s="145"/>
      <c r="G68" s="147"/>
      <c r="H68" s="134"/>
      <c r="I68" s="134"/>
      <c r="J68" s="134"/>
      <c r="K68" s="55" t="s">
        <v>94</v>
      </c>
      <c r="L68" s="56">
        <v>0</v>
      </c>
      <c r="M68" s="137"/>
      <c r="N68" s="140"/>
    </row>
    <row r="69" spans="2:14" ht="15.75">
      <c r="B69" s="141"/>
      <c r="C69" s="141"/>
      <c r="D69" s="141"/>
      <c r="E69" s="141"/>
      <c r="F69" s="146"/>
      <c r="G69" s="148"/>
      <c r="H69" s="135"/>
      <c r="I69" s="135"/>
      <c r="J69" s="135"/>
      <c r="K69" s="57" t="s">
        <v>95</v>
      </c>
      <c r="L69" s="58">
        <v>0</v>
      </c>
      <c r="M69" s="138"/>
      <c r="N69" s="141"/>
    </row>
    <row r="70" spans="2:14" ht="15.75">
      <c r="B70" s="139">
        <v>21</v>
      </c>
      <c r="C70" s="140">
        <v>750</v>
      </c>
      <c r="D70" s="140">
        <v>75020</v>
      </c>
      <c r="E70" s="140">
        <v>6060</v>
      </c>
      <c r="F70" s="131" t="s">
        <v>125</v>
      </c>
      <c r="G70" s="147">
        <v>20000</v>
      </c>
      <c r="H70" s="133">
        <v>20000</v>
      </c>
      <c r="I70" s="133">
        <v>20000</v>
      </c>
      <c r="J70" s="133">
        <v>0</v>
      </c>
      <c r="K70" s="53" t="s">
        <v>92</v>
      </c>
      <c r="L70" s="54">
        <v>0</v>
      </c>
      <c r="M70" s="136">
        <v>0</v>
      </c>
      <c r="N70" s="139" t="s">
        <v>121</v>
      </c>
    </row>
    <row r="71" spans="2:14" ht="15.75">
      <c r="B71" s="140"/>
      <c r="C71" s="140"/>
      <c r="D71" s="140"/>
      <c r="E71" s="140"/>
      <c r="F71" s="145"/>
      <c r="G71" s="147"/>
      <c r="H71" s="134"/>
      <c r="I71" s="134"/>
      <c r="J71" s="134"/>
      <c r="K71" s="55" t="s">
        <v>94</v>
      </c>
      <c r="L71" s="56">
        <v>0</v>
      </c>
      <c r="M71" s="137"/>
      <c r="N71" s="140"/>
    </row>
    <row r="72" spans="2:14" ht="15.75">
      <c r="B72" s="141"/>
      <c r="C72" s="141"/>
      <c r="D72" s="141"/>
      <c r="E72" s="141"/>
      <c r="F72" s="146"/>
      <c r="G72" s="148"/>
      <c r="H72" s="135"/>
      <c r="I72" s="135"/>
      <c r="J72" s="135"/>
      <c r="K72" s="57" t="s">
        <v>95</v>
      </c>
      <c r="L72" s="58">
        <v>0</v>
      </c>
      <c r="M72" s="138"/>
      <c r="N72" s="141"/>
    </row>
    <row r="73" spans="2:14" ht="15.75">
      <c r="B73" s="59"/>
      <c r="C73" s="59"/>
      <c r="D73" s="59"/>
      <c r="E73" s="59"/>
      <c r="F73" s="131" t="s">
        <v>126</v>
      </c>
      <c r="G73" s="133">
        <v>1200000</v>
      </c>
      <c r="H73" s="133">
        <v>1200000</v>
      </c>
      <c r="I73" s="133">
        <v>1200000</v>
      </c>
      <c r="J73" s="61"/>
      <c r="K73" s="55" t="s">
        <v>92</v>
      </c>
      <c r="L73" s="56">
        <v>0</v>
      </c>
      <c r="M73" s="136">
        <v>0</v>
      </c>
      <c r="N73" s="139" t="s">
        <v>121</v>
      </c>
    </row>
    <row r="74" spans="2:14" ht="15.75">
      <c r="B74" s="59">
        <v>22</v>
      </c>
      <c r="C74" s="59">
        <v>801</v>
      </c>
      <c r="D74" s="59">
        <v>80120</v>
      </c>
      <c r="E74" s="59">
        <v>6050</v>
      </c>
      <c r="F74" s="145"/>
      <c r="G74" s="134"/>
      <c r="H74" s="134"/>
      <c r="I74" s="134"/>
      <c r="J74" s="61"/>
      <c r="K74" s="55" t="s">
        <v>118</v>
      </c>
      <c r="L74" s="56">
        <v>0</v>
      </c>
      <c r="M74" s="137"/>
      <c r="N74" s="140"/>
    </row>
    <row r="75" spans="2:14" ht="15.75">
      <c r="B75" s="59"/>
      <c r="C75" s="63"/>
      <c r="D75" s="63"/>
      <c r="E75" s="63"/>
      <c r="F75" s="146"/>
      <c r="G75" s="135"/>
      <c r="H75" s="135"/>
      <c r="I75" s="135"/>
      <c r="J75" s="61"/>
      <c r="K75" s="55" t="s">
        <v>95</v>
      </c>
      <c r="L75" s="56">
        <v>0</v>
      </c>
      <c r="M75" s="138"/>
      <c r="N75" s="141"/>
    </row>
    <row r="76" spans="2:14" ht="15.75">
      <c r="B76" s="139">
        <v>23</v>
      </c>
      <c r="C76" s="140">
        <v>801</v>
      </c>
      <c r="D76" s="140">
        <v>80130</v>
      </c>
      <c r="E76" s="140">
        <v>6050</v>
      </c>
      <c r="F76" s="131" t="s">
        <v>127</v>
      </c>
      <c r="G76" s="147">
        <v>2710000</v>
      </c>
      <c r="H76" s="133">
        <v>2710000</v>
      </c>
      <c r="I76" s="133">
        <v>2310000</v>
      </c>
      <c r="J76" s="133">
        <v>0</v>
      </c>
      <c r="K76" s="53" t="s">
        <v>92</v>
      </c>
      <c r="L76" s="54">
        <v>0</v>
      </c>
      <c r="M76" s="136">
        <v>0</v>
      </c>
      <c r="N76" s="139" t="s">
        <v>121</v>
      </c>
    </row>
    <row r="77" spans="2:14" ht="15.75">
      <c r="B77" s="140"/>
      <c r="C77" s="140"/>
      <c r="D77" s="140"/>
      <c r="E77" s="140"/>
      <c r="F77" s="145"/>
      <c r="G77" s="147"/>
      <c r="H77" s="134"/>
      <c r="I77" s="134"/>
      <c r="J77" s="134"/>
      <c r="K77" s="55" t="s">
        <v>94</v>
      </c>
      <c r="L77" s="56">
        <v>0</v>
      </c>
      <c r="M77" s="137"/>
      <c r="N77" s="140"/>
    </row>
    <row r="78" spans="2:14" ht="15.75">
      <c r="B78" s="141"/>
      <c r="C78" s="141"/>
      <c r="D78" s="141"/>
      <c r="E78" s="141"/>
      <c r="F78" s="146"/>
      <c r="G78" s="148"/>
      <c r="H78" s="135"/>
      <c r="I78" s="135"/>
      <c r="J78" s="135"/>
      <c r="K78" s="57" t="s">
        <v>95</v>
      </c>
      <c r="L78" s="75">
        <v>400000</v>
      </c>
      <c r="M78" s="138"/>
      <c r="N78" s="141"/>
    </row>
    <row r="79" spans="2:14" ht="15.75">
      <c r="B79" s="59"/>
      <c r="C79" s="59"/>
      <c r="D79" s="59"/>
      <c r="E79" s="59"/>
      <c r="F79" s="130" t="s">
        <v>128</v>
      </c>
      <c r="G79" s="149">
        <v>50000</v>
      </c>
      <c r="H79" s="133">
        <v>50000</v>
      </c>
      <c r="I79" s="133">
        <v>50000</v>
      </c>
      <c r="J79" s="61"/>
      <c r="K79" s="53" t="s">
        <v>92</v>
      </c>
      <c r="L79" s="56">
        <v>0</v>
      </c>
      <c r="M79" s="62"/>
      <c r="N79" s="139" t="s">
        <v>121</v>
      </c>
    </row>
    <row r="80" spans="2:14" ht="15.75">
      <c r="B80" s="59">
        <v>24</v>
      </c>
      <c r="C80" s="59">
        <v>801</v>
      </c>
      <c r="D80" s="59">
        <v>80130</v>
      </c>
      <c r="E80" s="59">
        <v>6050</v>
      </c>
      <c r="F80" s="131"/>
      <c r="G80" s="150"/>
      <c r="H80" s="134"/>
      <c r="I80" s="134"/>
      <c r="J80" s="61">
        <v>0</v>
      </c>
      <c r="K80" s="55" t="s">
        <v>94</v>
      </c>
      <c r="L80" s="56">
        <v>0</v>
      </c>
      <c r="M80" s="62">
        <v>0</v>
      </c>
      <c r="N80" s="140"/>
    </row>
    <row r="81" spans="2:14" ht="15.75">
      <c r="B81" s="59"/>
      <c r="C81" s="63"/>
      <c r="D81" s="63"/>
      <c r="E81" s="63"/>
      <c r="F81" s="132"/>
      <c r="G81" s="151"/>
      <c r="H81" s="135"/>
      <c r="I81" s="135"/>
      <c r="J81" s="61"/>
      <c r="K81" s="57" t="s">
        <v>95</v>
      </c>
      <c r="L81" s="56">
        <v>0</v>
      </c>
      <c r="M81" s="62"/>
      <c r="N81" s="141"/>
    </row>
    <row r="82" spans="2:14" ht="15.75">
      <c r="B82" s="139">
        <v>25</v>
      </c>
      <c r="C82" s="140">
        <v>801</v>
      </c>
      <c r="D82" s="140">
        <v>80130</v>
      </c>
      <c r="E82" s="140">
        <v>6050</v>
      </c>
      <c r="F82" s="130" t="s">
        <v>129</v>
      </c>
      <c r="G82" s="147">
        <v>280000</v>
      </c>
      <c r="H82" s="133">
        <v>280000</v>
      </c>
      <c r="I82" s="133">
        <v>280000</v>
      </c>
      <c r="J82" s="133">
        <v>0</v>
      </c>
      <c r="K82" s="53" t="s">
        <v>92</v>
      </c>
      <c r="L82" s="54">
        <v>0</v>
      </c>
      <c r="M82" s="136">
        <v>0</v>
      </c>
      <c r="N82" s="139" t="s">
        <v>121</v>
      </c>
    </row>
    <row r="83" spans="2:14" ht="15.75">
      <c r="B83" s="140"/>
      <c r="C83" s="140"/>
      <c r="D83" s="140"/>
      <c r="E83" s="140"/>
      <c r="F83" s="145"/>
      <c r="G83" s="147"/>
      <c r="H83" s="134"/>
      <c r="I83" s="134"/>
      <c r="J83" s="134"/>
      <c r="K83" s="55" t="s">
        <v>94</v>
      </c>
      <c r="L83" s="56">
        <v>0</v>
      </c>
      <c r="M83" s="137"/>
      <c r="N83" s="140"/>
    </row>
    <row r="84" spans="2:14" ht="15.75">
      <c r="B84" s="141"/>
      <c r="C84" s="141"/>
      <c r="D84" s="141"/>
      <c r="E84" s="141"/>
      <c r="F84" s="146"/>
      <c r="G84" s="148"/>
      <c r="H84" s="135"/>
      <c r="I84" s="135"/>
      <c r="J84" s="135"/>
      <c r="K84" s="57" t="s">
        <v>95</v>
      </c>
      <c r="L84" s="58">
        <v>0</v>
      </c>
      <c r="M84" s="138"/>
      <c r="N84" s="141"/>
    </row>
    <row r="85" spans="2:14" ht="15.75">
      <c r="B85" s="59"/>
      <c r="C85" s="59"/>
      <c r="D85" s="59"/>
      <c r="E85" s="59"/>
      <c r="F85" s="130" t="s">
        <v>130</v>
      </c>
      <c r="G85" s="133">
        <v>1300000</v>
      </c>
      <c r="H85" s="133">
        <v>1300000</v>
      </c>
      <c r="I85" s="133">
        <v>534000</v>
      </c>
      <c r="J85" s="61"/>
      <c r="K85" s="55" t="s">
        <v>92</v>
      </c>
      <c r="L85" s="56">
        <v>0</v>
      </c>
      <c r="M85" s="136">
        <v>0</v>
      </c>
      <c r="N85" s="139" t="s">
        <v>121</v>
      </c>
    </row>
    <row r="86" spans="2:14" ht="15.75">
      <c r="B86" s="59">
        <v>26</v>
      </c>
      <c r="C86" s="59">
        <v>926</v>
      </c>
      <c r="D86" s="59">
        <v>92601</v>
      </c>
      <c r="E86" s="59">
        <v>6050</v>
      </c>
      <c r="F86" s="131"/>
      <c r="G86" s="134"/>
      <c r="H86" s="134"/>
      <c r="I86" s="134"/>
      <c r="J86" s="61">
        <v>333000</v>
      </c>
      <c r="K86" s="55" t="s">
        <v>118</v>
      </c>
      <c r="L86" s="67">
        <v>433000</v>
      </c>
      <c r="M86" s="137"/>
      <c r="N86" s="140"/>
    </row>
    <row r="87" spans="2:14" ht="15.75">
      <c r="B87" s="63"/>
      <c r="C87" s="63"/>
      <c r="D87" s="63"/>
      <c r="E87" s="63"/>
      <c r="F87" s="132"/>
      <c r="G87" s="135"/>
      <c r="H87" s="135"/>
      <c r="I87" s="135"/>
      <c r="J87" s="64"/>
      <c r="K87" s="57" t="s">
        <v>95</v>
      </c>
      <c r="L87" s="58">
        <v>0</v>
      </c>
      <c r="M87" s="138"/>
      <c r="N87" s="141"/>
    </row>
    <row r="88" spans="2:14" ht="15.75">
      <c r="B88" s="59"/>
      <c r="C88" s="59"/>
      <c r="D88" s="59"/>
      <c r="E88" s="59"/>
      <c r="F88" s="131" t="s">
        <v>131</v>
      </c>
      <c r="G88" s="133">
        <v>463000</v>
      </c>
      <c r="H88" s="133">
        <v>463000</v>
      </c>
      <c r="I88" s="133">
        <v>186100</v>
      </c>
      <c r="J88" s="61"/>
      <c r="K88" s="55" t="s">
        <v>92</v>
      </c>
      <c r="L88" s="56">
        <v>0</v>
      </c>
      <c r="M88" s="62"/>
      <c r="N88" s="139" t="s">
        <v>121</v>
      </c>
    </row>
    <row r="89" spans="2:14" ht="15.75">
      <c r="B89" s="59">
        <v>27</v>
      </c>
      <c r="C89" s="59">
        <v>854</v>
      </c>
      <c r="D89" s="59">
        <v>85410</v>
      </c>
      <c r="E89" s="59">
        <v>6050</v>
      </c>
      <c r="F89" s="131"/>
      <c r="G89" s="134"/>
      <c r="H89" s="134"/>
      <c r="I89" s="134"/>
      <c r="J89" s="61"/>
      <c r="K89" s="55" t="s">
        <v>118</v>
      </c>
      <c r="L89" s="56">
        <v>0</v>
      </c>
      <c r="M89" s="62">
        <v>0</v>
      </c>
      <c r="N89" s="140"/>
    </row>
    <row r="90" spans="2:14" ht="15.75">
      <c r="B90" s="63"/>
      <c r="C90" s="63"/>
      <c r="D90" s="63"/>
      <c r="E90" s="63"/>
      <c r="F90" s="132"/>
      <c r="G90" s="135"/>
      <c r="H90" s="135"/>
      <c r="I90" s="135"/>
      <c r="J90" s="64">
        <v>276900</v>
      </c>
      <c r="K90" s="57" t="s">
        <v>95</v>
      </c>
      <c r="L90" s="58">
        <v>0</v>
      </c>
      <c r="M90" s="66"/>
      <c r="N90" s="141"/>
    </row>
    <row r="91" spans="2:14" ht="15.75">
      <c r="B91" s="59"/>
      <c r="C91" s="59"/>
      <c r="D91" s="59"/>
      <c r="E91" s="59"/>
      <c r="F91" s="76"/>
      <c r="G91" s="61"/>
      <c r="H91" s="61"/>
      <c r="I91" s="61"/>
      <c r="J91" s="61"/>
      <c r="K91" s="55" t="s">
        <v>92</v>
      </c>
      <c r="L91" s="56">
        <v>0</v>
      </c>
      <c r="M91" s="62"/>
      <c r="N91" s="59"/>
    </row>
    <row r="92" spans="2:14" ht="30">
      <c r="B92" s="59">
        <v>28</v>
      </c>
      <c r="C92" s="59">
        <v>801</v>
      </c>
      <c r="D92" s="59">
        <v>80130</v>
      </c>
      <c r="E92" s="59">
        <v>6060</v>
      </c>
      <c r="F92" s="76" t="s">
        <v>132</v>
      </c>
      <c r="G92" s="61">
        <v>6500</v>
      </c>
      <c r="H92" s="61">
        <v>6500</v>
      </c>
      <c r="I92" s="61">
        <v>6500</v>
      </c>
      <c r="J92" s="61">
        <v>0</v>
      </c>
      <c r="K92" s="55" t="s">
        <v>118</v>
      </c>
      <c r="L92" s="56">
        <v>0</v>
      </c>
      <c r="M92" s="62">
        <v>0</v>
      </c>
      <c r="N92" s="59" t="s">
        <v>133</v>
      </c>
    </row>
    <row r="93" spans="2:14" ht="15.75">
      <c r="B93" s="63"/>
      <c r="C93" s="63"/>
      <c r="D93" s="63"/>
      <c r="E93" s="63"/>
      <c r="F93" s="77"/>
      <c r="G93" s="64"/>
      <c r="H93" s="64"/>
      <c r="I93" s="64"/>
      <c r="J93" s="64"/>
      <c r="K93" s="57" t="s">
        <v>95</v>
      </c>
      <c r="L93" s="58">
        <v>0</v>
      </c>
      <c r="M93" s="66"/>
      <c r="N93" s="59"/>
    </row>
    <row r="94" spans="2:14" ht="15.75">
      <c r="B94" s="59"/>
      <c r="C94" s="59"/>
      <c r="D94" s="59"/>
      <c r="E94" s="59"/>
      <c r="F94" s="130" t="s">
        <v>134</v>
      </c>
      <c r="G94" s="61"/>
      <c r="H94" s="61"/>
      <c r="I94" s="61"/>
      <c r="J94" s="61"/>
      <c r="K94" s="55" t="s">
        <v>92</v>
      </c>
      <c r="L94" s="56">
        <v>0</v>
      </c>
      <c r="M94" s="62"/>
      <c r="N94" s="68"/>
    </row>
    <row r="95" spans="2:14" ht="30">
      <c r="B95" s="59">
        <v>29</v>
      </c>
      <c r="C95" s="59">
        <v>801</v>
      </c>
      <c r="D95" s="59">
        <v>80130</v>
      </c>
      <c r="E95" s="59">
        <v>6050</v>
      </c>
      <c r="F95" s="131"/>
      <c r="G95" s="61">
        <v>843000</v>
      </c>
      <c r="H95" s="61">
        <v>843000</v>
      </c>
      <c r="I95" s="61">
        <v>228000</v>
      </c>
      <c r="J95" s="61">
        <v>615000</v>
      </c>
      <c r="K95" s="55" t="s">
        <v>118</v>
      </c>
      <c r="L95" s="56">
        <v>0</v>
      </c>
      <c r="M95" s="62">
        <v>0</v>
      </c>
      <c r="N95" s="59" t="s">
        <v>121</v>
      </c>
    </row>
    <row r="96" spans="2:14" ht="15.75">
      <c r="B96" s="63"/>
      <c r="C96" s="63"/>
      <c r="D96" s="63"/>
      <c r="E96" s="63"/>
      <c r="F96" s="132"/>
      <c r="G96" s="64"/>
      <c r="H96" s="64"/>
      <c r="I96" s="64"/>
      <c r="J96" s="64"/>
      <c r="K96" s="57" t="s">
        <v>95</v>
      </c>
      <c r="L96" s="58">
        <v>0</v>
      </c>
      <c r="M96" s="66"/>
      <c r="N96" s="63"/>
    </row>
    <row r="97" spans="2:14" ht="15.75">
      <c r="B97" s="59"/>
      <c r="C97" s="59"/>
      <c r="D97" s="59"/>
      <c r="E97" s="59"/>
      <c r="F97" s="131" t="s">
        <v>135</v>
      </c>
      <c r="G97" s="134">
        <v>634000</v>
      </c>
      <c r="H97" s="134">
        <v>634000</v>
      </c>
      <c r="I97" s="134">
        <v>124000</v>
      </c>
      <c r="J97" s="61"/>
      <c r="K97" s="55" t="s">
        <v>92</v>
      </c>
      <c r="L97" s="56">
        <v>0</v>
      </c>
      <c r="M97" s="62"/>
      <c r="N97" s="140" t="s">
        <v>121</v>
      </c>
    </row>
    <row r="98" spans="2:14" ht="15.75">
      <c r="B98" s="59">
        <v>30</v>
      </c>
      <c r="C98" s="59">
        <v>801</v>
      </c>
      <c r="D98" s="59">
        <v>80130</v>
      </c>
      <c r="E98" s="59">
        <v>6050</v>
      </c>
      <c r="F98" s="131"/>
      <c r="G98" s="134"/>
      <c r="H98" s="134"/>
      <c r="I98" s="134"/>
      <c r="J98" s="61"/>
      <c r="K98" s="55" t="s">
        <v>118</v>
      </c>
      <c r="L98" s="56">
        <v>0</v>
      </c>
      <c r="M98" s="62">
        <v>0</v>
      </c>
      <c r="N98" s="140"/>
    </row>
    <row r="99" spans="2:14" ht="15.75">
      <c r="B99" s="63"/>
      <c r="C99" s="63"/>
      <c r="D99" s="63"/>
      <c r="E99" s="63"/>
      <c r="F99" s="132"/>
      <c r="G99" s="135"/>
      <c r="H99" s="135"/>
      <c r="I99" s="135"/>
      <c r="J99" s="64">
        <v>510000</v>
      </c>
      <c r="K99" s="57" t="s">
        <v>95</v>
      </c>
      <c r="L99" s="58">
        <v>0</v>
      </c>
      <c r="M99" s="66"/>
      <c r="N99" s="141"/>
    </row>
    <row r="100" spans="2:14" ht="15.75">
      <c r="B100" s="59"/>
      <c r="C100" s="59"/>
      <c r="D100" s="59"/>
      <c r="E100" s="59"/>
      <c r="F100" s="130" t="s">
        <v>136</v>
      </c>
      <c r="G100" s="61"/>
      <c r="H100" s="61"/>
      <c r="I100" s="61"/>
      <c r="J100" s="61"/>
      <c r="K100" s="55" t="s">
        <v>92</v>
      </c>
      <c r="L100" s="56">
        <v>0</v>
      </c>
      <c r="M100" s="62"/>
      <c r="N100" s="59"/>
    </row>
    <row r="101" spans="2:14" ht="30">
      <c r="B101" s="59">
        <v>31</v>
      </c>
      <c r="C101" s="59">
        <v>801</v>
      </c>
      <c r="D101" s="59">
        <v>80130</v>
      </c>
      <c r="E101" s="59">
        <v>6060</v>
      </c>
      <c r="F101" s="131"/>
      <c r="G101" s="61">
        <v>7690</v>
      </c>
      <c r="H101" s="61">
        <v>7690</v>
      </c>
      <c r="I101" s="61">
        <v>7690</v>
      </c>
      <c r="J101" s="61">
        <v>0</v>
      </c>
      <c r="K101" s="55" t="s">
        <v>118</v>
      </c>
      <c r="L101" s="56">
        <v>0</v>
      </c>
      <c r="M101" s="62">
        <v>0</v>
      </c>
      <c r="N101" s="59" t="s">
        <v>133</v>
      </c>
    </row>
    <row r="102" spans="2:14" ht="15.75">
      <c r="B102" s="63"/>
      <c r="C102" s="63"/>
      <c r="D102" s="63"/>
      <c r="E102" s="63"/>
      <c r="F102" s="132"/>
      <c r="G102" s="64"/>
      <c r="H102" s="64"/>
      <c r="I102" s="64"/>
      <c r="J102" s="64"/>
      <c r="K102" s="57" t="s">
        <v>95</v>
      </c>
      <c r="L102" s="58">
        <v>0</v>
      </c>
      <c r="M102" s="66"/>
      <c r="N102" s="63"/>
    </row>
    <row r="103" spans="2:14" ht="15.75">
      <c r="B103" s="59"/>
      <c r="C103" s="59"/>
      <c r="D103" s="59"/>
      <c r="E103" s="59"/>
      <c r="F103" s="130" t="s">
        <v>137</v>
      </c>
      <c r="G103" s="61"/>
      <c r="H103" s="61"/>
      <c r="I103" s="61"/>
      <c r="J103" s="61"/>
      <c r="K103" s="55" t="s">
        <v>92</v>
      </c>
      <c r="L103" s="56">
        <v>0</v>
      </c>
      <c r="M103" s="62"/>
      <c r="N103" s="59"/>
    </row>
    <row r="104" spans="2:14" ht="30">
      <c r="B104" s="59">
        <v>32</v>
      </c>
      <c r="C104" s="59">
        <v>801</v>
      </c>
      <c r="D104" s="59">
        <v>80130</v>
      </c>
      <c r="E104" s="59">
        <v>6060</v>
      </c>
      <c r="F104" s="131"/>
      <c r="G104" s="61">
        <v>20000</v>
      </c>
      <c r="H104" s="61">
        <v>20000</v>
      </c>
      <c r="I104" s="61">
        <v>20000</v>
      </c>
      <c r="J104" s="61">
        <v>0</v>
      </c>
      <c r="K104" s="55" t="s">
        <v>118</v>
      </c>
      <c r="L104" s="56">
        <v>0</v>
      </c>
      <c r="M104" s="62">
        <v>0</v>
      </c>
      <c r="N104" s="59" t="s">
        <v>133</v>
      </c>
    </row>
    <row r="105" spans="2:14" ht="15.75">
      <c r="B105" s="63"/>
      <c r="C105" s="63"/>
      <c r="D105" s="63"/>
      <c r="E105" s="63"/>
      <c r="F105" s="132"/>
      <c r="G105" s="64"/>
      <c r="H105" s="64"/>
      <c r="I105" s="64"/>
      <c r="J105" s="64"/>
      <c r="K105" s="57" t="s">
        <v>95</v>
      </c>
      <c r="L105" s="58">
        <v>0</v>
      </c>
      <c r="M105" s="66"/>
      <c r="N105" s="63"/>
    </row>
    <row r="106" spans="2:14" ht="15.75">
      <c r="B106" s="59"/>
      <c r="C106" s="59"/>
      <c r="D106" s="59"/>
      <c r="E106" s="59"/>
      <c r="F106" s="131" t="s">
        <v>138</v>
      </c>
      <c r="G106" s="134">
        <v>643000</v>
      </c>
      <c r="H106" s="134">
        <v>643000</v>
      </c>
      <c r="I106" s="61"/>
      <c r="J106" s="61"/>
      <c r="K106" s="55" t="s">
        <v>92</v>
      </c>
      <c r="L106" s="56">
        <v>0</v>
      </c>
      <c r="M106" s="62"/>
      <c r="N106" s="140" t="s">
        <v>121</v>
      </c>
    </row>
    <row r="107" spans="2:14" ht="15.75">
      <c r="B107" s="59">
        <v>33</v>
      </c>
      <c r="C107" s="59">
        <v>801</v>
      </c>
      <c r="D107" s="59">
        <v>80111</v>
      </c>
      <c r="E107" s="59">
        <v>6050</v>
      </c>
      <c r="F107" s="131"/>
      <c r="G107" s="134"/>
      <c r="H107" s="134"/>
      <c r="I107" s="61">
        <v>213000</v>
      </c>
      <c r="J107" s="61"/>
      <c r="K107" s="55" t="s">
        <v>94</v>
      </c>
      <c r="L107" s="56">
        <v>0</v>
      </c>
      <c r="M107" s="62">
        <v>0</v>
      </c>
      <c r="N107" s="140"/>
    </row>
    <row r="108" spans="2:14" ht="15.75">
      <c r="B108" s="59"/>
      <c r="C108" s="59"/>
      <c r="D108" s="59"/>
      <c r="E108" s="59"/>
      <c r="F108" s="131"/>
      <c r="G108" s="134"/>
      <c r="H108" s="134"/>
      <c r="I108" s="61"/>
      <c r="J108" s="61">
        <v>430000</v>
      </c>
      <c r="K108" s="55" t="s">
        <v>95</v>
      </c>
      <c r="L108" s="56">
        <v>0</v>
      </c>
      <c r="M108" s="62"/>
      <c r="N108" s="140"/>
    </row>
    <row r="109" spans="2:14" ht="15.75">
      <c r="B109" s="68"/>
      <c r="C109" s="68"/>
      <c r="D109" s="68"/>
      <c r="E109" s="68"/>
      <c r="F109" s="130" t="s">
        <v>151</v>
      </c>
      <c r="G109" s="71"/>
      <c r="H109" s="71"/>
      <c r="I109" s="71"/>
      <c r="J109" s="71"/>
      <c r="K109" s="53" t="s">
        <v>92</v>
      </c>
      <c r="L109" s="54">
        <v>0</v>
      </c>
      <c r="M109" s="72"/>
      <c r="N109" s="68"/>
    </row>
    <row r="110" spans="2:14" ht="15.75">
      <c r="B110" s="59">
        <v>34</v>
      </c>
      <c r="C110" s="59">
        <v>900</v>
      </c>
      <c r="D110" s="59">
        <v>90015</v>
      </c>
      <c r="E110" s="59">
        <v>6300</v>
      </c>
      <c r="F110" s="131"/>
      <c r="G110" s="61">
        <v>15000</v>
      </c>
      <c r="H110" s="61">
        <v>15000</v>
      </c>
      <c r="I110" s="61">
        <v>15000</v>
      </c>
      <c r="J110" s="61">
        <v>0</v>
      </c>
      <c r="K110" s="55" t="s">
        <v>94</v>
      </c>
      <c r="L110" s="56">
        <v>0</v>
      </c>
      <c r="M110" s="62">
        <v>0</v>
      </c>
      <c r="N110" s="59"/>
    </row>
    <row r="111" spans="2:14" ht="50.25" customHeight="1">
      <c r="B111" s="63"/>
      <c r="C111" s="63"/>
      <c r="D111" s="63"/>
      <c r="E111" s="63"/>
      <c r="F111" s="132"/>
      <c r="G111" s="64"/>
      <c r="H111" s="64"/>
      <c r="I111" s="64"/>
      <c r="J111" s="64"/>
      <c r="K111" s="57" t="s">
        <v>95</v>
      </c>
      <c r="L111" s="58">
        <v>0</v>
      </c>
      <c r="M111" s="66"/>
      <c r="N111" s="63" t="s">
        <v>93</v>
      </c>
    </row>
    <row r="112" spans="2:14" ht="15.75">
      <c r="B112" s="59"/>
      <c r="C112" s="59"/>
      <c r="D112" s="59"/>
      <c r="E112" s="59"/>
      <c r="F112" s="131" t="s">
        <v>139</v>
      </c>
      <c r="G112" s="134">
        <v>400000</v>
      </c>
      <c r="H112" s="134">
        <v>400000</v>
      </c>
      <c r="I112" s="61"/>
      <c r="J112" s="61"/>
      <c r="K112" s="55" t="s">
        <v>92</v>
      </c>
      <c r="L112" s="56">
        <v>0</v>
      </c>
      <c r="M112" s="62"/>
      <c r="N112" s="140" t="s">
        <v>93</v>
      </c>
    </row>
    <row r="113" spans="2:14" ht="15.75">
      <c r="B113" s="59">
        <v>35</v>
      </c>
      <c r="C113" s="59">
        <v>926</v>
      </c>
      <c r="D113" s="59">
        <v>92601</v>
      </c>
      <c r="E113" s="59">
        <v>6300</v>
      </c>
      <c r="F113" s="131"/>
      <c r="G113" s="134"/>
      <c r="H113" s="134"/>
      <c r="I113" s="61">
        <v>400000</v>
      </c>
      <c r="J113" s="61"/>
      <c r="K113" s="55" t="s">
        <v>118</v>
      </c>
      <c r="L113" s="56">
        <v>0</v>
      </c>
      <c r="M113" s="62">
        <v>0</v>
      </c>
      <c r="N113" s="140"/>
    </row>
    <row r="114" spans="2:14" ht="15.75">
      <c r="B114" s="59"/>
      <c r="C114" s="59"/>
      <c r="D114" s="59"/>
      <c r="E114" s="59"/>
      <c r="F114" s="132"/>
      <c r="G114" s="135"/>
      <c r="H114" s="135"/>
      <c r="I114" s="61"/>
      <c r="J114" s="61"/>
      <c r="K114" s="55" t="s">
        <v>95</v>
      </c>
      <c r="L114" s="56">
        <v>0</v>
      </c>
      <c r="M114" s="62"/>
      <c r="N114" s="141"/>
    </row>
    <row r="115" spans="2:14" ht="15.75">
      <c r="B115" s="68"/>
      <c r="C115" s="68"/>
      <c r="D115" s="68"/>
      <c r="E115" s="68"/>
      <c r="F115" s="130" t="s">
        <v>140</v>
      </c>
      <c r="G115" s="71"/>
      <c r="H115" s="71"/>
      <c r="I115" s="71"/>
      <c r="J115" s="71"/>
      <c r="K115" s="53" t="s">
        <v>92</v>
      </c>
      <c r="L115" s="54">
        <v>0</v>
      </c>
      <c r="M115" s="72"/>
      <c r="N115" s="139" t="s">
        <v>141</v>
      </c>
    </row>
    <row r="116" spans="2:14" ht="15.75">
      <c r="B116" s="59">
        <v>36</v>
      </c>
      <c r="C116" s="59">
        <v>854</v>
      </c>
      <c r="D116" s="59">
        <v>85420</v>
      </c>
      <c r="E116" s="59">
        <v>6060</v>
      </c>
      <c r="F116" s="131"/>
      <c r="G116" s="61">
        <v>120000</v>
      </c>
      <c r="H116" s="61">
        <v>120000</v>
      </c>
      <c r="I116" s="61">
        <v>120000</v>
      </c>
      <c r="J116" s="61">
        <v>0</v>
      </c>
      <c r="K116" s="55" t="s">
        <v>118</v>
      </c>
      <c r="L116" s="56">
        <v>0</v>
      </c>
      <c r="M116" s="62">
        <v>0</v>
      </c>
      <c r="N116" s="140"/>
    </row>
    <row r="117" spans="2:14" ht="15.75">
      <c r="B117" s="59"/>
      <c r="C117" s="59"/>
      <c r="D117" s="59"/>
      <c r="E117" s="59"/>
      <c r="F117" s="132"/>
      <c r="G117" s="61"/>
      <c r="H117" s="61"/>
      <c r="I117" s="61"/>
      <c r="J117" s="61"/>
      <c r="K117" s="55" t="s">
        <v>95</v>
      </c>
      <c r="L117" s="56">
        <v>0</v>
      </c>
      <c r="M117" s="62"/>
      <c r="N117" s="141"/>
    </row>
    <row r="118" spans="2:14" ht="15.75">
      <c r="B118" s="139">
        <v>37</v>
      </c>
      <c r="C118" s="139">
        <v>754</v>
      </c>
      <c r="D118" s="139">
        <v>75421</v>
      </c>
      <c r="E118" s="139">
        <v>6060</v>
      </c>
      <c r="F118" s="130" t="s">
        <v>182</v>
      </c>
      <c r="G118" s="133">
        <v>20750</v>
      </c>
      <c r="H118" s="133">
        <v>20750</v>
      </c>
      <c r="I118" s="133">
        <v>20750</v>
      </c>
      <c r="J118" s="133">
        <v>0</v>
      </c>
      <c r="K118" s="53" t="s">
        <v>92</v>
      </c>
      <c r="L118" s="54">
        <v>0</v>
      </c>
      <c r="M118" s="136">
        <v>0</v>
      </c>
      <c r="N118" s="139" t="s">
        <v>121</v>
      </c>
    </row>
    <row r="119" spans="2:14" ht="15.75">
      <c r="B119" s="140"/>
      <c r="C119" s="140"/>
      <c r="D119" s="140"/>
      <c r="E119" s="140"/>
      <c r="F119" s="131"/>
      <c r="G119" s="134"/>
      <c r="H119" s="134"/>
      <c r="I119" s="134"/>
      <c r="J119" s="134"/>
      <c r="K119" s="55" t="s">
        <v>94</v>
      </c>
      <c r="L119" s="56">
        <v>0</v>
      </c>
      <c r="M119" s="137"/>
      <c r="N119" s="140"/>
    </row>
    <row r="120" spans="2:14" ht="31.5" customHeight="1">
      <c r="B120" s="141"/>
      <c r="C120" s="141"/>
      <c r="D120" s="141"/>
      <c r="E120" s="141"/>
      <c r="F120" s="132"/>
      <c r="G120" s="135"/>
      <c r="H120" s="135"/>
      <c r="I120" s="135"/>
      <c r="J120" s="135"/>
      <c r="K120" s="57" t="s">
        <v>95</v>
      </c>
      <c r="L120" s="58">
        <v>0</v>
      </c>
      <c r="M120" s="138"/>
      <c r="N120" s="141"/>
    </row>
    <row r="121" spans="2:14" ht="15.75">
      <c r="B121" s="59"/>
      <c r="C121" s="59"/>
      <c r="D121" s="59"/>
      <c r="E121" s="59"/>
      <c r="F121" s="130" t="s">
        <v>142</v>
      </c>
      <c r="G121" s="61"/>
      <c r="H121" s="61"/>
      <c r="I121" s="61"/>
      <c r="J121" s="61"/>
      <c r="K121" s="53" t="s">
        <v>92</v>
      </c>
      <c r="L121" s="56">
        <v>0</v>
      </c>
      <c r="M121" s="62"/>
      <c r="N121" s="59"/>
    </row>
    <row r="122" spans="2:14" ht="30">
      <c r="B122" s="59">
        <v>38</v>
      </c>
      <c r="C122" s="59">
        <v>852</v>
      </c>
      <c r="D122" s="59">
        <v>85203</v>
      </c>
      <c r="E122" s="59">
        <v>6050</v>
      </c>
      <c r="F122" s="131"/>
      <c r="G122" s="61">
        <v>187000</v>
      </c>
      <c r="H122" s="61">
        <v>187000</v>
      </c>
      <c r="I122" s="61">
        <v>187000</v>
      </c>
      <c r="J122" s="61">
        <v>0</v>
      </c>
      <c r="K122" s="55" t="s">
        <v>94</v>
      </c>
      <c r="L122" s="56">
        <v>0</v>
      </c>
      <c r="M122" s="62">
        <v>0</v>
      </c>
      <c r="N122" s="59" t="s">
        <v>143</v>
      </c>
    </row>
    <row r="123" spans="2:14" ht="30" customHeight="1">
      <c r="B123" s="59"/>
      <c r="C123" s="59"/>
      <c r="D123" s="59"/>
      <c r="E123" s="59"/>
      <c r="F123" s="132"/>
      <c r="G123" s="61"/>
      <c r="H123" s="61"/>
      <c r="I123" s="61"/>
      <c r="J123" s="61"/>
      <c r="K123" s="57" t="s">
        <v>95</v>
      </c>
      <c r="L123" s="56">
        <v>0</v>
      </c>
      <c r="M123" s="62"/>
      <c r="N123" s="59"/>
    </row>
    <row r="124" spans="2:14" ht="15.75">
      <c r="B124" s="139">
        <v>39</v>
      </c>
      <c r="C124" s="139">
        <v>853</v>
      </c>
      <c r="D124" s="139">
        <v>85333</v>
      </c>
      <c r="E124" s="139">
        <v>6050</v>
      </c>
      <c r="F124" s="130" t="s">
        <v>144</v>
      </c>
      <c r="G124" s="133">
        <v>265000</v>
      </c>
      <c r="H124" s="133">
        <v>265000</v>
      </c>
      <c r="I124" s="133">
        <v>265000</v>
      </c>
      <c r="J124" s="133">
        <v>0</v>
      </c>
      <c r="K124" s="53" t="s">
        <v>92</v>
      </c>
      <c r="L124" s="54">
        <v>0</v>
      </c>
      <c r="M124" s="136">
        <v>0</v>
      </c>
      <c r="N124" s="139" t="s">
        <v>121</v>
      </c>
    </row>
    <row r="125" spans="2:14" ht="15.75">
      <c r="B125" s="140"/>
      <c r="C125" s="140"/>
      <c r="D125" s="140"/>
      <c r="E125" s="140"/>
      <c r="F125" s="131"/>
      <c r="G125" s="134"/>
      <c r="H125" s="134"/>
      <c r="I125" s="134"/>
      <c r="J125" s="134"/>
      <c r="K125" s="55" t="s">
        <v>94</v>
      </c>
      <c r="L125" s="56">
        <v>0</v>
      </c>
      <c r="M125" s="137"/>
      <c r="N125" s="140"/>
    </row>
    <row r="126" spans="2:14" ht="15.75">
      <c r="B126" s="141"/>
      <c r="C126" s="141"/>
      <c r="D126" s="141"/>
      <c r="E126" s="141"/>
      <c r="F126" s="132"/>
      <c r="G126" s="135"/>
      <c r="H126" s="135"/>
      <c r="I126" s="135"/>
      <c r="J126" s="135"/>
      <c r="K126" s="57" t="s">
        <v>95</v>
      </c>
      <c r="L126" s="58">
        <v>0</v>
      </c>
      <c r="M126" s="138"/>
      <c r="N126" s="141"/>
    </row>
    <row r="127" spans="2:14" ht="18">
      <c r="B127" s="142" t="s">
        <v>45</v>
      </c>
      <c r="C127" s="143"/>
      <c r="D127" s="143"/>
      <c r="E127" s="143"/>
      <c r="F127" s="144"/>
      <c r="G127" s="78">
        <f>SUM(G10:G126)</f>
        <v>18455053</v>
      </c>
      <c r="H127" s="78">
        <f>SUM(H10:H126)</f>
        <v>18455053</v>
      </c>
      <c r="I127" s="78">
        <f>SUM(I10:I126)</f>
        <v>12263540</v>
      </c>
      <c r="J127" s="78">
        <f>SUM(J10:J126)</f>
        <v>4114900</v>
      </c>
      <c r="K127" s="79"/>
      <c r="L127" s="80">
        <f>SUM(L10:L126)</f>
        <v>2076613</v>
      </c>
      <c r="M127" s="81">
        <f>SUM(M10:M84)</f>
        <v>0</v>
      </c>
      <c r="N127" s="82" t="s">
        <v>145</v>
      </c>
    </row>
    <row r="128" spans="2:14" ht="15.75">
      <c r="B128" s="129" t="s">
        <v>146</v>
      </c>
      <c r="C128" s="129"/>
      <c r="D128" s="129"/>
      <c r="E128" s="129"/>
      <c r="F128" s="129"/>
      <c r="G128" s="129"/>
      <c r="H128" s="129"/>
      <c r="I128" s="50"/>
      <c r="J128" s="50"/>
      <c r="K128" s="50"/>
      <c r="L128" s="50"/>
      <c r="M128" s="51"/>
      <c r="N128" s="51"/>
    </row>
    <row r="129" spans="2:14" ht="15.75"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1"/>
      <c r="N129" s="51"/>
    </row>
    <row r="130" spans="2:14" ht="15.75">
      <c r="B130" s="83" t="s">
        <v>147</v>
      </c>
      <c r="C130" s="50"/>
      <c r="D130" s="50"/>
      <c r="E130" s="50"/>
      <c r="F130" s="50"/>
      <c r="G130" s="1"/>
      <c r="H130" s="50"/>
      <c r="I130" s="50"/>
      <c r="J130" s="50"/>
      <c r="K130" s="50"/>
      <c r="L130" s="50"/>
      <c r="M130" s="51"/>
      <c r="N130" s="51"/>
    </row>
    <row r="131" spans="2:14" ht="15.75">
      <c r="B131" s="83" t="s">
        <v>148</v>
      </c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1"/>
      <c r="N131" s="51"/>
    </row>
    <row r="132" spans="2:14" ht="15.75">
      <c r="B132" s="83" t="s">
        <v>149</v>
      </c>
      <c r="C132" s="50"/>
      <c r="D132" s="50"/>
      <c r="E132" s="50"/>
      <c r="F132" s="50"/>
      <c r="G132" s="84"/>
      <c r="H132" s="50"/>
      <c r="I132" s="50"/>
      <c r="J132" s="50"/>
      <c r="K132" s="50"/>
      <c r="L132" s="50"/>
      <c r="M132" s="51"/>
      <c r="N132" s="51"/>
    </row>
    <row r="133" spans="2:14" ht="15.75">
      <c r="B133" s="83" t="s">
        <v>150</v>
      </c>
      <c r="C133" s="50"/>
      <c r="D133" s="50"/>
      <c r="E133" s="50"/>
      <c r="F133" s="50"/>
      <c r="G133" s="84"/>
      <c r="H133" s="50"/>
      <c r="I133" s="50"/>
      <c r="J133" s="50"/>
      <c r="K133" s="50"/>
      <c r="L133" s="50"/>
      <c r="M133" s="51"/>
      <c r="N133" s="51"/>
    </row>
  </sheetData>
  <mergeCells count="267">
    <mergeCell ref="B10:B12"/>
    <mergeCell ref="C10:C12"/>
    <mergeCell ref="D10:D12"/>
    <mergeCell ref="E10:E12"/>
    <mergeCell ref="F10:F12"/>
    <mergeCell ref="G10:G12"/>
    <mergeCell ref="B3:N3"/>
    <mergeCell ref="B4:N4"/>
    <mergeCell ref="B6:B8"/>
    <mergeCell ref="C6:C8"/>
    <mergeCell ref="D6:D8"/>
    <mergeCell ref="E6:E8"/>
    <mergeCell ref="F6:F8"/>
    <mergeCell ref="G6:G8"/>
    <mergeCell ref="H6:M6"/>
    <mergeCell ref="N6:N8"/>
    <mergeCell ref="H10:H12"/>
    <mergeCell ref="I10:I12"/>
    <mergeCell ref="J10:J12"/>
    <mergeCell ref="M10:M12"/>
    <mergeCell ref="N10:N12"/>
    <mergeCell ref="F13:F15"/>
    <mergeCell ref="N13:N15"/>
    <mergeCell ref="H7:H8"/>
    <mergeCell ref="I7:M7"/>
    <mergeCell ref="K8:L8"/>
    <mergeCell ref="K9:L9"/>
    <mergeCell ref="H16:H18"/>
    <mergeCell ref="I16:I18"/>
    <mergeCell ref="J16:J18"/>
    <mergeCell ref="M16:M18"/>
    <mergeCell ref="N16:N18"/>
    <mergeCell ref="F19:F21"/>
    <mergeCell ref="N19:N21"/>
    <mergeCell ref="B16:B18"/>
    <mergeCell ref="C16:C18"/>
    <mergeCell ref="D16:D18"/>
    <mergeCell ref="E16:E18"/>
    <mergeCell ref="F16:F18"/>
    <mergeCell ref="G16:G18"/>
    <mergeCell ref="F22:F24"/>
    <mergeCell ref="N22:N24"/>
    <mergeCell ref="J25:J27"/>
    <mergeCell ref="M25:M27"/>
    <mergeCell ref="N25:N27"/>
    <mergeCell ref="B28:B30"/>
    <mergeCell ref="C28:C30"/>
    <mergeCell ref="D28:D30"/>
    <mergeCell ref="E28:E30"/>
    <mergeCell ref="F28:F30"/>
    <mergeCell ref="G28:G30"/>
    <mergeCell ref="H28:H30"/>
    <mergeCell ref="B25:B27"/>
    <mergeCell ref="C25:C27"/>
    <mergeCell ref="D25:D27"/>
    <mergeCell ref="E25:E27"/>
    <mergeCell ref="F25:F27"/>
    <mergeCell ref="G25:G27"/>
    <mergeCell ref="H25:H27"/>
    <mergeCell ref="I25:I27"/>
    <mergeCell ref="I28:I30"/>
    <mergeCell ref="J28:J30"/>
    <mergeCell ref="M28:M30"/>
    <mergeCell ref="N28:N30"/>
    <mergeCell ref="J40:J42"/>
    <mergeCell ref="M40:M42"/>
    <mergeCell ref="N40:N42"/>
    <mergeCell ref="H37:H39"/>
    <mergeCell ref="I37:I39"/>
    <mergeCell ref="J37:J39"/>
    <mergeCell ref="M37:M39"/>
    <mergeCell ref="N37:N39"/>
    <mergeCell ref="H31:H33"/>
    <mergeCell ref="I31:I33"/>
    <mergeCell ref="B37:B39"/>
    <mergeCell ref="C37:C39"/>
    <mergeCell ref="D37:D39"/>
    <mergeCell ref="E37:E39"/>
    <mergeCell ref="F37:F39"/>
    <mergeCell ref="J31:J33"/>
    <mergeCell ref="M31:M33"/>
    <mergeCell ref="N31:N33"/>
    <mergeCell ref="F34:F36"/>
    <mergeCell ref="G37:G39"/>
    <mergeCell ref="B31:B33"/>
    <mergeCell ref="C31:C33"/>
    <mergeCell ref="D31:D33"/>
    <mergeCell ref="E31:E33"/>
    <mergeCell ref="F31:F33"/>
    <mergeCell ref="G31:G33"/>
    <mergeCell ref="B43:B45"/>
    <mergeCell ref="C43:C45"/>
    <mergeCell ref="D43:D45"/>
    <mergeCell ref="E43:E45"/>
    <mergeCell ref="F43:F45"/>
    <mergeCell ref="G43:G45"/>
    <mergeCell ref="G40:G42"/>
    <mergeCell ref="H40:H42"/>
    <mergeCell ref="I40:I42"/>
    <mergeCell ref="H43:H45"/>
    <mergeCell ref="I43:I45"/>
    <mergeCell ref="B40:B42"/>
    <mergeCell ref="C40:C42"/>
    <mergeCell ref="D40:D42"/>
    <mergeCell ref="E40:E42"/>
    <mergeCell ref="F40:F42"/>
    <mergeCell ref="J43:J45"/>
    <mergeCell ref="M43:M45"/>
    <mergeCell ref="N43:N45"/>
    <mergeCell ref="F46:F48"/>
    <mergeCell ref="G46:G48"/>
    <mergeCell ref="H46:H48"/>
    <mergeCell ref="I46:I48"/>
    <mergeCell ref="N46:N48"/>
    <mergeCell ref="M58:M60"/>
    <mergeCell ref="N58:N60"/>
    <mergeCell ref="F55:F57"/>
    <mergeCell ref="N49:N51"/>
    <mergeCell ref="H49:H51"/>
    <mergeCell ref="I49:I51"/>
    <mergeCell ref="J49:J51"/>
    <mergeCell ref="M49:M51"/>
    <mergeCell ref="F52:F54"/>
    <mergeCell ref="G52:G54"/>
    <mergeCell ref="H52:H54"/>
    <mergeCell ref="I52:I54"/>
    <mergeCell ref="H58:H60"/>
    <mergeCell ref="I58:I60"/>
    <mergeCell ref="J58:J60"/>
    <mergeCell ref="B58:B60"/>
    <mergeCell ref="C58:C60"/>
    <mergeCell ref="D58:D60"/>
    <mergeCell ref="E58:E60"/>
    <mergeCell ref="F58:F60"/>
    <mergeCell ref="M64:M66"/>
    <mergeCell ref="B49:B51"/>
    <mergeCell ref="C49:C51"/>
    <mergeCell ref="D49:D51"/>
    <mergeCell ref="E49:E51"/>
    <mergeCell ref="F49:F51"/>
    <mergeCell ref="G49:G51"/>
    <mergeCell ref="B64:B66"/>
    <mergeCell ref="C64:C66"/>
    <mergeCell ref="D64:D66"/>
    <mergeCell ref="E64:E66"/>
    <mergeCell ref="F64:F66"/>
    <mergeCell ref="G58:G60"/>
    <mergeCell ref="G64:G66"/>
    <mergeCell ref="N64:N66"/>
    <mergeCell ref="F61:F63"/>
    <mergeCell ref="G61:G63"/>
    <mergeCell ref="H61:H63"/>
    <mergeCell ref="I61:I63"/>
    <mergeCell ref="N61:N63"/>
    <mergeCell ref="H67:H69"/>
    <mergeCell ref="I67:I69"/>
    <mergeCell ref="J67:J69"/>
    <mergeCell ref="M67:M69"/>
    <mergeCell ref="N67:N69"/>
    <mergeCell ref="G67:G69"/>
    <mergeCell ref="H64:H66"/>
    <mergeCell ref="I64:I66"/>
    <mergeCell ref="J64:J66"/>
    <mergeCell ref="B70:B72"/>
    <mergeCell ref="C70:C72"/>
    <mergeCell ref="D70:D72"/>
    <mergeCell ref="E70:E72"/>
    <mergeCell ref="F70:F72"/>
    <mergeCell ref="B67:B69"/>
    <mergeCell ref="C67:C69"/>
    <mergeCell ref="D67:D69"/>
    <mergeCell ref="E67:E69"/>
    <mergeCell ref="F67:F69"/>
    <mergeCell ref="F73:F75"/>
    <mergeCell ref="G73:G75"/>
    <mergeCell ref="H73:H75"/>
    <mergeCell ref="I73:I75"/>
    <mergeCell ref="M73:M75"/>
    <mergeCell ref="N73:N75"/>
    <mergeCell ref="G70:G72"/>
    <mergeCell ref="H70:H72"/>
    <mergeCell ref="I70:I72"/>
    <mergeCell ref="J70:J72"/>
    <mergeCell ref="M70:M72"/>
    <mergeCell ref="N70:N72"/>
    <mergeCell ref="M76:M78"/>
    <mergeCell ref="N76:N78"/>
    <mergeCell ref="F79:F81"/>
    <mergeCell ref="G79:G81"/>
    <mergeCell ref="H79:H81"/>
    <mergeCell ref="I79:I81"/>
    <mergeCell ref="N79:N81"/>
    <mergeCell ref="B76:B78"/>
    <mergeCell ref="C76:C78"/>
    <mergeCell ref="D76:D78"/>
    <mergeCell ref="E76:E78"/>
    <mergeCell ref="F76:F78"/>
    <mergeCell ref="G76:G78"/>
    <mergeCell ref="B82:B84"/>
    <mergeCell ref="C82:C84"/>
    <mergeCell ref="D82:D84"/>
    <mergeCell ref="E82:E84"/>
    <mergeCell ref="F82:F84"/>
    <mergeCell ref="G82:G84"/>
    <mergeCell ref="H76:H78"/>
    <mergeCell ref="I76:I78"/>
    <mergeCell ref="J76:J78"/>
    <mergeCell ref="H82:H84"/>
    <mergeCell ref="I82:I84"/>
    <mergeCell ref="J82:J84"/>
    <mergeCell ref="M82:M84"/>
    <mergeCell ref="N82:N84"/>
    <mergeCell ref="F85:F87"/>
    <mergeCell ref="G85:G87"/>
    <mergeCell ref="H85:H87"/>
    <mergeCell ref="I85:I87"/>
    <mergeCell ref="M85:M87"/>
    <mergeCell ref="F94:F96"/>
    <mergeCell ref="F97:F99"/>
    <mergeCell ref="G97:G99"/>
    <mergeCell ref="H97:H99"/>
    <mergeCell ref="I97:I99"/>
    <mergeCell ref="N97:N99"/>
    <mergeCell ref="N85:N87"/>
    <mergeCell ref="F88:F90"/>
    <mergeCell ref="G88:G90"/>
    <mergeCell ref="H88:H90"/>
    <mergeCell ref="I88:I90"/>
    <mergeCell ref="N88:N90"/>
    <mergeCell ref="F118:F120"/>
    <mergeCell ref="G118:G120"/>
    <mergeCell ref="F112:F114"/>
    <mergeCell ref="G112:G114"/>
    <mergeCell ref="H112:H114"/>
    <mergeCell ref="N112:N114"/>
    <mergeCell ref="F115:F117"/>
    <mergeCell ref="N115:N117"/>
    <mergeCell ref="F100:F102"/>
    <mergeCell ref="F103:F105"/>
    <mergeCell ref="F106:F108"/>
    <mergeCell ref="G106:G108"/>
    <mergeCell ref="H106:H108"/>
    <mergeCell ref="N106:N108"/>
    <mergeCell ref="B128:H128"/>
    <mergeCell ref="F109:F111"/>
    <mergeCell ref="H124:H126"/>
    <mergeCell ref="I124:I126"/>
    <mergeCell ref="J124:J126"/>
    <mergeCell ref="M124:M126"/>
    <mergeCell ref="N124:N126"/>
    <mergeCell ref="B127:F127"/>
    <mergeCell ref="B124:B126"/>
    <mergeCell ref="C124:C126"/>
    <mergeCell ref="D124:D126"/>
    <mergeCell ref="E124:E126"/>
    <mergeCell ref="F124:F126"/>
    <mergeCell ref="G124:G126"/>
    <mergeCell ref="H118:H120"/>
    <mergeCell ref="I118:I120"/>
    <mergeCell ref="J118:J120"/>
    <mergeCell ref="M118:M120"/>
    <mergeCell ref="N118:N120"/>
    <mergeCell ref="F121:F123"/>
    <mergeCell ref="B118:B120"/>
    <mergeCell ref="C118:C120"/>
    <mergeCell ref="D118:D120"/>
    <mergeCell ref="E118:E120"/>
  </mergeCells>
  <pageMargins left="0.7" right="0.7" top="0.75" bottom="0.75" header="0.3" footer="0.3"/>
  <pageSetup paperSize="9" scale="5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7"/>
  <sheetViews>
    <sheetView showGridLines="0" topLeftCell="A162" workbookViewId="0">
      <selection activeCell="L182" sqref="L182"/>
    </sheetView>
  </sheetViews>
  <sheetFormatPr defaultRowHeight="12.75"/>
  <cols>
    <col min="1" max="1" width="2.140625" style="188" customWidth="1"/>
    <col min="2" max="2" width="8.7109375" style="188" customWidth="1"/>
    <col min="3" max="3" width="7.28515625" style="188" customWidth="1"/>
    <col min="4" max="4" width="7.140625" style="188" customWidth="1"/>
    <col min="5" max="5" width="49.42578125" style="188" customWidth="1"/>
    <col min="6" max="6" width="14.85546875" style="188" customWidth="1"/>
    <col min="7" max="7" width="15" style="188" customWidth="1"/>
    <col min="8" max="8" width="14.28515625" style="188" customWidth="1"/>
    <col min="9" max="9" width="6.5703125" style="188" customWidth="1"/>
    <col min="10" max="256" width="9.140625" style="188"/>
    <col min="257" max="257" width="2.140625" style="188" customWidth="1"/>
    <col min="258" max="258" width="8.7109375" style="188" customWidth="1"/>
    <col min="259" max="259" width="7.28515625" style="188" customWidth="1"/>
    <col min="260" max="260" width="7.140625" style="188" customWidth="1"/>
    <col min="261" max="261" width="49.42578125" style="188" customWidth="1"/>
    <col min="262" max="262" width="14.85546875" style="188" customWidth="1"/>
    <col min="263" max="263" width="15" style="188" customWidth="1"/>
    <col min="264" max="264" width="14.28515625" style="188" customWidth="1"/>
    <col min="265" max="265" width="6.5703125" style="188" customWidth="1"/>
    <col min="266" max="512" width="9.140625" style="188"/>
    <col min="513" max="513" width="2.140625" style="188" customWidth="1"/>
    <col min="514" max="514" width="8.7109375" style="188" customWidth="1"/>
    <col min="515" max="515" width="7.28515625" style="188" customWidth="1"/>
    <col min="516" max="516" width="7.140625" style="188" customWidth="1"/>
    <col min="517" max="517" width="49.42578125" style="188" customWidth="1"/>
    <col min="518" max="518" width="14.85546875" style="188" customWidth="1"/>
    <col min="519" max="519" width="15" style="188" customWidth="1"/>
    <col min="520" max="520" width="14.28515625" style="188" customWidth="1"/>
    <col min="521" max="521" width="6.5703125" style="188" customWidth="1"/>
    <col min="522" max="768" width="9.140625" style="188"/>
    <col min="769" max="769" width="2.140625" style="188" customWidth="1"/>
    <col min="770" max="770" width="8.7109375" style="188" customWidth="1"/>
    <col min="771" max="771" width="7.28515625" style="188" customWidth="1"/>
    <col min="772" max="772" width="7.140625" style="188" customWidth="1"/>
    <col min="773" max="773" width="49.42578125" style="188" customWidth="1"/>
    <col min="774" max="774" width="14.85546875" style="188" customWidth="1"/>
    <col min="775" max="775" width="15" style="188" customWidth="1"/>
    <col min="776" max="776" width="14.28515625" style="188" customWidth="1"/>
    <col min="777" max="777" width="6.5703125" style="188" customWidth="1"/>
    <col min="778" max="1024" width="9.140625" style="188"/>
    <col min="1025" max="1025" width="2.140625" style="188" customWidth="1"/>
    <col min="1026" max="1026" width="8.7109375" style="188" customWidth="1"/>
    <col min="1027" max="1027" width="7.28515625" style="188" customWidth="1"/>
    <col min="1028" max="1028" width="7.140625" style="188" customWidth="1"/>
    <col min="1029" max="1029" width="49.42578125" style="188" customWidth="1"/>
    <col min="1030" max="1030" width="14.85546875" style="188" customWidth="1"/>
    <col min="1031" max="1031" width="15" style="188" customWidth="1"/>
    <col min="1032" max="1032" width="14.28515625" style="188" customWidth="1"/>
    <col min="1033" max="1033" width="6.5703125" style="188" customWidth="1"/>
    <col min="1034" max="1280" width="9.140625" style="188"/>
    <col min="1281" max="1281" width="2.140625" style="188" customWidth="1"/>
    <col min="1282" max="1282" width="8.7109375" style="188" customWidth="1"/>
    <col min="1283" max="1283" width="7.28515625" style="188" customWidth="1"/>
    <col min="1284" max="1284" width="7.140625" style="188" customWidth="1"/>
    <col min="1285" max="1285" width="49.42578125" style="188" customWidth="1"/>
    <col min="1286" max="1286" width="14.85546875" style="188" customWidth="1"/>
    <col min="1287" max="1287" width="15" style="188" customWidth="1"/>
    <col min="1288" max="1288" width="14.28515625" style="188" customWidth="1"/>
    <col min="1289" max="1289" width="6.5703125" style="188" customWidth="1"/>
    <col min="1290" max="1536" width="9.140625" style="188"/>
    <col min="1537" max="1537" width="2.140625" style="188" customWidth="1"/>
    <col min="1538" max="1538" width="8.7109375" style="188" customWidth="1"/>
    <col min="1539" max="1539" width="7.28515625" style="188" customWidth="1"/>
    <col min="1540" max="1540" width="7.140625" style="188" customWidth="1"/>
    <col min="1541" max="1541" width="49.42578125" style="188" customWidth="1"/>
    <col min="1542" max="1542" width="14.85546875" style="188" customWidth="1"/>
    <col min="1543" max="1543" width="15" style="188" customWidth="1"/>
    <col min="1544" max="1544" width="14.28515625" style="188" customWidth="1"/>
    <col min="1545" max="1545" width="6.5703125" style="188" customWidth="1"/>
    <col min="1546" max="1792" width="9.140625" style="188"/>
    <col min="1793" max="1793" width="2.140625" style="188" customWidth="1"/>
    <col min="1794" max="1794" width="8.7109375" style="188" customWidth="1"/>
    <col min="1795" max="1795" width="7.28515625" style="188" customWidth="1"/>
    <col min="1796" max="1796" width="7.140625" style="188" customWidth="1"/>
    <col min="1797" max="1797" width="49.42578125" style="188" customWidth="1"/>
    <col min="1798" max="1798" width="14.85546875" style="188" customWidth="1"/>
    <col min="1799" max="1799" width="15" style="188" customWidth="1"/>
    <col min="1800" max="1800" width="14.28515625" style="188" customWidth="1"/>
    <col min="1801" max="1801" width="6.5703125" style="188" customWidth="1"/>
    <col min="1802" max="2048" width="9.140625" style="188"/>
    <col min="2049" max="2049" width="2.140625" style="188" customWidth="1"/>
    <col min="2050" max="2050" width="8.7109375" style="188" customWidth="1"/>
    <col min="2051" max="2051" width="7.28515625" style="188" customWidth="1"/>
    <col min="2052" max="2052" width="7.140625" style="188" customWidth="1"/>
    <col min="2053" max="2053" width="49.42578125" style="188" customWidth="1"/>
    <col min="2054" max="2054" width="14.85546875" style="188" customWidth="1"/>
    <col min="2055" max="2055" width="15" style="188" customWidth="1"/>
    <col min="2056" max="2056" width="14.28515625" style="188" customWidth="1"/>
    <col min="2057" max="2057" width="6.5703125" style="188" customWidth="1"/>
    <col min="2058" max="2304" width="9.140625" style="188"/>
    <col min="2305" max="2305" width="2.140625" style="188" customWidth="1"/>
    <col min="2306" max="2306" width="8.7109375" style="188" customWidth="1"/>
    <col min="2307" max="2307" width="7.28515625" style="188" customWidth="1"/>
    <col min="2308" max="2308" width="7.140625" style="188" customWidth="1"/>
    <col min="2309" max="2309" width="49.42578125" style="188" customWidth="1"/>
    <col min="2310" max="2310" width="14.85546875" style="188" customWidth="1"/>
    <col min="2311" max="2311" width="15" style="188" customWidth="1"/>
    <col min="2312" max="2312" width="14.28515625" style="188" customWidth="1"/>
    <col min="2313" max="2313" width="6.5703125" style="188" customWidth="1"/>
    <col min="2314" max="2560" width="9.140625" style="188"/>
    <col min="2561" max="2561" width="2.140625" style="188" customWidth="1"/>
    <col min="2562" max="2562" width="8.7109375" style="188" customWidth="1"/>
    <col min="2563" max="2563" width="7.28515625" style="188" customWidth="1"/>
    <col min="2564" max="2564" width="7.140625" style="188" customWidth="1"/>
    <col min="2565" max="2565" width="49.42578125" style="188" customWidth="1"/>
    <col min="2566" max="2566" width="14.85546875" style="188" customWidth="1"/>
    <col min="2567" max="2567" width="15" style="188" customWidth="1"/>
    <col min="2568" max="2568" width="14.28515625" style="188" customWidth="1"/>
    <col min="2569" max="2569" width="6.5703125" style="188" customWidth="1"/>
    <col min="2570" max="2816" width="9.140625" style="188"/>
    <col min="2817" max="2817" width="2.140625" style="188" customWidth="1"/>
    <col min="2818" max="2818" width="8.7109375" style="188" customWidth="1"/>
    <col min="2819" max="2819" width="7.28515625" style="188" customWidth="1"/>
    <col min="2820" max="2820" width="7.140625" style="188" customWidth="1"/>
    <col min="2821" max="2821" width="49.42578125" style="188" customWidth="1"/>
    <col min="2822" max="2822" width="14.85546875" style="188" customWidth="1"/>
    <col min="2823" max="2823" width="15" style="188" customWidth="1"/>
    <col min="2824" max="2824" width="14.28515625" style="188" customWidth="1"/>
    <col min="2825" max="2825" width="6.5703125" style="188" customWidth="1"/>
    <col min="2826" max="3072" width="9.140625" style="188"/>
    <col min="3073" max="3073" width="2.140625" style="188" customWidth="1"/>
    <col min="3074" max="3074" width="8.7109375" style="188" customWidth="1"/>
    <col min="3075" max="3075" width="7.28515625" style="188" customWidth="1"/>
    <col min="3076" max="3076" width="7.140625" style="188" customWidth="1"/>
    <col min="3077" max="3077" width="49.42578125" style="188" customWidth="1"/>
    <col min="3078" max="3078" width="14.85546875" style="188" customWidth="1"/>
    <col min="3079" max="3079" width="15" style="188" customWidth="1"/>
    <col min="3080" max="3080" width="14.28515625" style="188" customWidth="1"/>
    <col min="3081" max="3081" width="6.5703125" style="188" customWidth="1"/>
    <col min="3082" max="3328" width="9.140625" style="188"/>
    <col min="3329" max="3329" width="2.140625" style="188" customWidth="1"/>
    <col min="3330" max="3330" width="8.7109375" style="188" customWidth="1"/>
    <col min="3331" max="3331" width="7.28515625" style="188" customWidth="1"/>
    <col min="3332" max="3332" width="7.140625" style="188" customWidth="1"/>
    <col min="3333" max="3333" width="49.42578125" style="188" customWidth="1"/>
    <col min="3334" max="3334" width="14.85546875" style="188" customWidth="1"/>
    <col min="3335" max="3335" width="15" style="188" customWidth="1"/>
    <col min="3336" max="3336" width="14.28515625" style="188" customWidth="1"/>
    <col min="3337" max="3337" width="6.5703125" style="188" customWidth="1"/>
    <col min="3338" max="3584" width="9.140625" style="188"/>
    <col min="3585" max="3585" width="2.140625" style="188" customWidth="1"/>
    <col min="3586" max="3586" width="8.7109375" style="188" customWidth="1"/>
    <col min="3587" max="3587" width="7.28515625" style="188" customWidth="1"/>
    <col min="3588" max="3588" width="7.140625" style="188" customWidth="1"/>
    <col min="3589" max="3589" width="49.42578125" style="188" customWidth="1"/>
    <col min="3590" max="3590" width="14.85546875" style="188" customWidth="1"/>
    <col min="3591" max="3591" width="15" style="188" customWidth="1"/>
    <col min="3592" max="3592" width="14.28515625" style="188" customWidth="1"/>
    <col min="3593" max="3593" width="6.5703125" style="188" customWidth="1"/>
    <col min="3594" max="3840" width="9.140625" style="188"/>
    <col min="3841" max="3841" width="2.140625" style="188" customWidth="1"/>
    <col min="3842" max="3842" width="8.7109375" style="188" customWidth="1"/>
    <col min="3843" max="3843" width="7.28515625" style="188" customWidth="1"/>
    <col min="3844" max="3844" width="7.140625" style="188" customWidth="1"/>
    <col min="3845" max="3845" width="49.42578125" style="188" customWidth="1"/>
    <col min="3846" max="3846" width="14.85546875" style="188" customWidth="1"/>
    <col min="3847" max="3847" width="15" style="188" customWidth="1"/>
    <col min="3848" max="3848" width="14.28515625" style="188" customWidth="1"/>
    <col min="3849" max="3849" width="6.5703125" style="188" customWidth="1"/>
    <col min="3850" max="4096" width="9.140625" style="188"/>
    <col min="4097" max="4097" width="2.140625" style="188" customWidth="1"/>
    <col min="4098" max="4098" width="8.7109375" style="188" customWidth="1"/>
    <col min="4099" max="4099" width="7.28515625" style="188" customWidth="1"/>
    <col min="4100" max="4100" width="7.140625" style="188" customWidth="1"/>
    <col min="4101" max="4101" width="49.42578125" style="188" customWidth="1"/>
    <col min="4102" max="4102" width="14.85546875" style="188" customWidth="1"/>
    <col min="4103" max="4103" width="15" style="188" customWidth="1"/>
    <col min="4104" max="4104" width="14.28515625" style="188" customWidth="1"/>
    <col min="4105" max="4105" width="6.5703125" style="188" customWidth="1"/>
    <col min="4106" max="4352" width="9.140625" style="188"/>
    <col min="4353" max="4353" width="2.140625" style="188" customWidth="1"/>
    <col min="4354" max="4354" width="8.7109375" style="188" customWidth="1"/>
    <col min="4355" max="4355" width="7.28515625" style="188" customWidth="1"/>
    <col min="4356" max="4356" width="7.140625" style="188" customWidth="1"/>
    <col min="4357" max="4357" width="49.42578125" style="188" customWidth="1"/>
    <col min="4358" max="4358" width="14.85546875" style="188" customWidth="1"/>
    <col min="4359" max="4359" width="15" style="188" customWidth="1"/>
    <col min="4360" max="4360" width="14.28515625" style="188" customWidth="1"/>
    <col min="4361" max="4361" width="6.5703125" style="188" customWidth="1"/>
    <col min="4362" max="4608" width="9.140625" style="188"/>
    <col min="4609" max="4609" width="2.140625" style="188" customWidth="1"/>
    <col min="4610" max="4610" width="8.7109375" style="188" customWidth="1"/>
    <col min="4611" max="4611" width="7.28515625" style="188" customWidth="1"/>
    <col min="4612" max="4612" width="7.140625" style="188" customWidth="1"/>
    <col min="4613" max="4613" width="49.42578125" style="188" customWidth="1"/>
    <col min="4614" max="4614" width="14.85546875" style="188" customWidth="1"/>
    <col min="4615" max="4615" width="15" style="188" customWidth="1"/>
    <col min="4616" max="4616" width="14.28515625" style="188" customWidth="1"/>
    <col min="4617" max="4617" width="6.5703125" style="188" customWidth="1"/>
    <col min="4618" max="4864" width="9.140625" style="188"/>
    <col min="4865" max="4865" width="2.140625" style="188" customWidth="1"/>
    <col min="4866" max="4866" width="8.7109375" style="188" customWidth="1"/>
    <col min="4867" max="4867" width="7.28515625" style="188" customWidth="1"/>
    <col min="4868" max="4868" width="7.140625" style="188" customWidth="1"/>
    <col min="4869" max="4869" width="49.42578125" style="188" customWidth="1"/>
    <col min="4870" max="4870" width="14.85546875" style="188" customWidth="1"/>
    <col min="4871" max="4871" width="15" style="188" customWidth="1"/>
    <col min="4872" max="4872" width="14.28515625" style="188" customWidth="1"/>
    <col min="4873" max="4873" width="6.5703125" style="188" customWidth="1"/>
    <col min="4874" max="5120" width="9.140625" style="188"/>
    <col min="5121" max="5121" width="2.140625" style="188" customWidth="1"/>
    <col min="5122" max="5122" width="8.7109375" style="188" customWidth="1"/>
    <col min="5123" max="5123" width="7.28515625" style="188" customWidth="1"/>
    <col min="5124" max="5124" width="7.140625" style="188" customWidth="1"/>
    <col min="5125" max="5125" width="49.42578125" style="188" customWidth="1"/>
    <col min="5126" max="5126" width="14.85546875" style="188" customWidth="1"/>
    <col min="5127" max="5127" width="15" style="188" customWidth="1"/>
    <col min="5128" max="5128" width="14.28515625" style="188" customWidth="1"/>
    <col min="5129" max="5129" width="6.5703125" style="188" customWidth="1"/>
    <col min="5130" max="5376" width="9.140625" style="188"/>
    <col min="5377" max="5377" width="2.140625" style="188" customWidth="1"/>
    <col min="5378" max="5378" width="8.7109375" style="188" customWidth="1"/>
    <col min="5379" max="5379" width="7.28515625" style="188" customWidth="1"/>
    <col min="5380" max="5380" width="7.140625" style="188" customWidth="1"/>
    <col min="5381" max="5381" width="49.42578125" style="188" customWidth="1"/>
    <col min="5382" max="5382" width="14.85546875" style="188" customWidth="1"/>
    <col min="5383" max="5383" width="15" style="188" customWidth="1"/>
    <col min="5384" max="5384" width="14.28515625" style="188" customWidth="1"/>
    <col min="5385" max="5385" width="6.5703125" style="188" customWidth="1"/>
    <col min="5386" max="5632" width="9.140625" style="188"/>
    <col min="5633" max="5633" width="2.140625" style="188" customWidth="1"/>
    <col min="5634" max="5634" width="8.7109375" style="188" customWidth="1"/>
    <col min="5635" max="5635" width="7.28515625" style="188" customWidth="1"/>
    <col min="5636" max="5636" width="7.140625" style="188" customWidth="1"/>
    <col min="5637" max="5637" width="49.42578125" style="188" customWidth="1"/>
    <col min="5638" max="5638" width="14.85546875" style="188" customWidth="1"/>
    <col min="5639" max="5639" width="15" style="188" customWidth="1"/>
    <col min="5640" max="5640" width="14.28515625" style="188" customWidth="1"/>
    <col min="5641" max="5641" width="6.5703125" style="188" customWidth="1"/>
    <col min="5642" max="5888" width="9.140625" style="188"/>
    <col min="5889" max="5889" width="2.140625" style="188" customWidth="1"/>
    <col min="5890" max="5890" width="8.7109375" style="188" customWidth="1"/>
    <col min="5891" max="5891" width="7.28515625" style="188" customWidth="1"/>
    <col min="5892" max="5892" width="7.140625" style="188" customWidth="1"/>
    <col min="5893" max="5893" width="49.42578125" style="188" customWidth="1"/>
    <col min="5894" max="5894" width="14.85546875" style="188" customWidth="1"/>
    <col min="5895" max="5895" width="15" style="188" customWidth="1"/>
    <col min="5896" max="5896" width="14.28515625" style="188" customWidth="1"/>
    <col min="5897" max="5897" width="6.5703125" style="188" customWidth="1"/>
    <col min="5898" max="6144" width="9.140625" style="188"/>
    <col min="6145" max="6145" width="2.140625" style="188" customWidth="1"/>
    <col min="6146" max="6146" width="8.7109375" style="188" customWidth="1"/>
    <col min="6147" max="6147" width="7.28515625" style="188" customWidth="1"/>
    <col min="6148" max="6148" width="7.140625" style="188" customWidth="1"/>
    <col min="6149" max="6149" width="49.42578125" style="188" customWidth="1"/>
    <col min="6150" max="6150" width="14.85546875" style="188" customWidth="1"/>
    <col min="6151" max="6151" width="15" style="188" customWidth="1"/>
    <col min="6152" max="6152" width="14.28515625" style="188" customWidth="1"/>
    <col min="6153" max="6153" width="6.5703125" style="188" customWidth="1"/>
    <col min="6154" max="6400" width="9.140625" style="188"/>
    <col min="6401" max="6401" width="2.140625" style="188" customWidth="1"/>
    <col min="6402" max="6402" width="8.7109375" style="188" customWidth="1"/>
    <col min="6403" max="6403" width="7.28515625" style="188" customWidth="1"/>
    <col min="6404" max="6404" width="7.140625" style="188" customWidth="1"/>
    <col min="6405" max="6405" width="49.42578125" style="188" customWidth="1"/>
    <col min="6406" max="6406" width="14.85546875" style="188" customWidth="1"/>
    <col min="6407" max="6407" width="15" style="188" customWidth="1"/>
    <col min="6408" max="6408" width="14.28515625" style="188" customWidth="1"/>
    <col min="6409" max="6409" width="6.5703125" style="188" customWidth="1"/>
    <col min="6410" max="6656" width="9.140625" style="188"/>
    <col min="6657" max="6657" width="2.140625" style="188" customWidth="1"/>
    <col min="6658" max="6658" width="8.7109375" style="188" customWidth="1"/>
    <col min="6659" max="6659" width="7.28515625" style="188" customWidth="1"/>
    <col min="6660" max="6660" width="7.140625" style="188" customWidth="1"/>
    <col min="6661" max="6661" width="49.42578125" style="188" customWidth="1"/>
    <col min="6662" max="6662" width="14.85546875" style="188" customWidth="1"/>
    <col min="6663" max="6663" width="15" style="188" customWidth="1"/>
    <col min="6664" max="6664" width="14.28515625" style="188" customWidth="1"/>
    <col min="6665" max="6665" width="6.5703125" style="188" customWidth="1"/>
    <col min="6666" max="6912" width="9.140625" style="188"/>
    <col min="6913" max="6913" width="2.140625" style="188" customWidth="1"/>
    <col min="6914" max="6914" width="8.7109375" style="188" customWidth="1"/>
    <col min="6915" max="6915" width="7.28515625" style="188" customWidth="1"/>
    <col min="6916" max="6916" width="7.140625" style="188" customWidth="1"/>
    <col min="6917" max="6917" width="49.42578125" style="188" customWidth="1"/>
    <col min="6918" max="6918" width="14.85546875" style="188" customWidth="1"/>
    <col min="6919" max="6919" width="15" style="188" customWidth="1"/>
    <col min="6920" max="6920" width="14.28515625" style="188" customWidth="1"/>
    <col min="6921" max="6921" width="6.5703125" style="188" customWidth="1"/>
    <col min="6922" max="7168" width="9.140625" style="188"/>
    <col min="7169" max="7169" width="2.140625" style="188" customWidth="1"/>
    <col min="7170" max="7170" width="8.7109375" style="188" customWidth="1"/>
    <col min="7171" max="7171" width="7.28515625" style="188" customWidth="1"/>
    <col min="7172" max="7172" width="7.140625" style="188" customWidth="1"/>
    <col min="7173" max="7173" width="49.42578125" style="188" customWidth="1"/>
    <col min="7174" max="7174" width="14.85546875" style="188" customWidth="1"/>
    <col min="7175" max="7175" width="15" style="188" customWidth="1"/>
    <col min="7176" max="7176" width="14.28515625" style="188" customWidth="1"/>
    <col min="7177" max="7177" width="6.5703125" style="188" customWidth="1"/>
    <col min="7178" max="7424" width="9.140625" style="188"/>
    <col min="7425" max="7425" width="2.140625" style="188" customWidth="1"/>
    <col min="7426" max="7426" width="8.7109375" style="188" customWidth="1"/>
    <col min="7427" max="7427" width="7.28515625" style="188" customWidth="1"/>
    <col min="7428" max="7428" width="7.140625" style="188" customWidth="1"/>
    <col min="7429" max="7429" width="49.42578125" style="188" customWidth="1"/>
    <col min="7430" max="7430" width="14.85546875" style="188" customWidth="1"/>
    <col min="7431" max="7431" width="15" style="188" customWidth="1"/>
    <col min="7432" max="7432" width="14.28515625" style="188" customWidth="1"/>
    <col min="7433" max="7433" width="6.5703125" style="188" customWidth="1"/>
    <col min="7434" max="7680" width="9.140625" style="188"/>
    <col min="7681" max="7681" width="2.140625" style="188" customWidth="1"/>
    <col min="7682" max="7682" width="8.7109375" style="188" customWidth="1"/>
    <col min="7683" max="7683" width="7.28515625" style="188" customWidth="1"/>
    <col min="7684" max="7684" width="7.140625" style="188" customWidth="1"/>
    <col min="7685" max="7685" width="49.42578125" style="188" customWidth="1"/>
    <col min="7686" max="7686" width="14.85546875" style="188" customWidth="1"/>
    <col min="7687" max="7687" width="15" style="188" customWidth="1"/>
    <col min="7688" max="7688" width="14.28515625" style="188" customWidth="1"/>
    <col min="7689" max="7689" width="6.5703125" style="188" customWidth="1"/>
    <col min="7690" max="7936" width="9.140625" style="188"/>
    <col min="7937" max="7937" width="2.140625" style="188" customWidth="1"/>
    <col min="7938" max="7938" width="8.7109375" style="188" customWidth="1"/>
    <col min="7939" max="7939" width="7.28515625" style="188" customWidth="1"/>
    <col min="7940" max="7940" width="7.140625" style="188" customWidth="1"/>
    <col min="7941" max="7941" width="49.42578125" style="188" customWidth="1"/>
    <col min="7942" max="7942" width="14.85546875" style="188" customWidth="1"/>
    <col min="7943" max="7943" width="15" style="188" customWidth="1"/>
    <col min="7944" max="7944" width="14.28515625" style="188" customWidth="1"/>
    <col min="7945" max="7945" width="6.5703125" style="188" customWidth="1"/>
    <col min="7946" max="8192" width="9.140625" style="188"/>
    <col min="8193" max="8193" width="2.140625" style="188" customWidth="1"/>
    <col min="8194" max="8194" width="8.7109375" style="188" customWidth="1"/>
    <col min="8195" max="8195" width="7.28515625" style="188" customWidth="1"/>
    <col min="8196" max="8196" width="7.140625" style="188" customWidth="1"/>
    <col min="8197" max="8197" width="49.42578125" style="188" customWidth="1"/>
    <col min="8198" max="8198" width="14.85546875" style="188" customWidth="1"/>
    <col min="8199" max="8199" width="15" style="188" customWidth="1"/>
    <col min="8200" max="8200" width="14.28515625" style="188" customWidth="1"/>
    <col min="8201" max="8201" width="6.5703125" style="188" customWidth="1"/>
    <col min="8202" max="8448" width="9.140625" style="188"/>
    <col min="8449" max="8449" width="2.140625" style="188" customWidth="1"/>
    <col min="8450" max="8450" width="8.7109375" style="188" customWidth="1"/>
    <col min="8451" max="8451" width="7.28515625" style="188" customWidth="1"/>
    <col min="8452" max="8452" width="7.140625" style="188" customWidth="1"/>
    <col min="8453" max="8453" width="49.42578125" style="188" customWidth="1"/>
    <col min="8454" max="8454" width="14.85546875" style="188" customWidth="1"/>
    <col min="8455" max="8455" width="15" style="188" customWidth="1"/>
    <col min="8456" max="8456" width="14.28515625" style="188" customWidth="1"/>
    <col min="8457" max="8457" width="6.5703125" style="188" customWidth="1"/>
    <col min="8458" max="8704" width="9.140625" style="188"/>
    <col min="8705" max="8705" width="2.140625" style="188" customWidth="1"/>
    <col min="8706" max="8706" width="8.7109375" style="188" customWidth="1"/>
    <col min="8707" max="8707" width="7.28515625" style="188" customWidth="1"/>
    <col min="8708" max="8708" width="7.140625" style="188" customWidth="1"/>
    <col min="8709" max="8709" width="49.42578125" style="188" customWidth="1"/>
    <col min="8710" max="8710" width="14.85546875" style="188" customWidth="1"/>
    <col min="8711" max="8711" width="15" style="188" customWidth="1"/>
    <col min="8712" max="8712" width="14.28515625" style="188" customWidth="1"/>
    <col min="8713" max="8713" width="6.5703125" style="188" customWidth="1"/>
    <col min="8714" max="8960" width="9.140625" style="188"/>
    <col min="8961" max="8961" width="2.140625" style="188" customWidth="1"/>
    <col min="8962" max="8962" width="8.7109375" style="188" customWidth="1"/>
    <col min="8963" max="8963" width="7.28515625" style="188" customWidth="1"/>
    <col min="8964" max="8964" width="7.140625" style="188" customWidth="1"/>
    <col min="8965" max="8965" width="49.42578125" style="188" customWidth="1"/>
    <col min="8966" max="8966" width="14.85546875" style="188" customWidth="1"/>
    <col min="8967" max="8967" width="15" style="188" customWidth="1"/>
    <col min="8968" max="8968" width="14.28515625" style="188" customWidth="1"/>
    <col min="8969" max="8969" width="6.5703125" style="188" customWidth="1"/>
    <col min="8970" max="9216" width="9.140625" style="188"/>
    <col min="9217" max="9217" width="2.140625" style="188" customWidth="1"/>
    <col min="9218" max="9218" width="8.7109375" style="188" customWidth="1"/>
    <col min="9219" max="9219" width="7.28515625" style="188" customWidth="1"/>
    <col min="9220" max="9220" width="7.140625" style="188" customWidth="1"/>
    <col min="9221" max="9221" width="49.42578125" style="188" customWidth="1"/>
    <col min="9222" max="9222" width="14.85546875" style="188" customWidth="1"/>
    <col min="9223" max="9223" width="15" style="188" customWidth="1"/>
    <col min="9224" max="9224" width="14.28515625" style="188" customWidth="1"/>
    <col min="9225" max="9225" width="6.5703125" style="188" customWidth="1"/>
    <col min="9226" max="9472" width="9.140625" style="188"/>
    <col min="9473" max="9473" width="2.140625" style="188" customWidth="1"/>
    <col min="9474" max="9474" width="8.7109375" style="188" customWidth="1"/>
    <col min="9475" max="9475" width="7.28515625" style="188" customWidth="1"/>
    <col min="9476" max="9476" width="7.140625" style="188" customWidth="1"/>
    <col min="9477" max="9477" width="49.42578125" style="188" customWidth="1"/>
    <col min="9478" max="9478" width="14.85546875" style="188" customWidth="1"/>
    <col min="9479" max="9479" width="15" style="188" customWidth="1"/>
    <col min="9480" max="9480" width="14.28515625" style="188" customWidth="1"/>
    <col min="9481" max="9481" width="6.5703125" style="188" customWidth="1"/>
    <col min="9482" max="9728" width="9.140625" style="188"/>
    <col min="9729" max="9729" width="2.140625" style="188" customWidth="1"/>
    <col min="9730" max="9730" width="8.7109375" style="188" customWidth="1"/>
    <col min="9731" max="9731" width="7.28515625" style="188" customWidth="1"/>
    <col min="9732" max="9732" width="7.140625" style="188" customWidth="1"/>
    <col min="9733" max="9733" width="49.42578125" style="188" customWidth="1"/>
    <col min="9734" max="9734" width="14.85546875" style="188" customWidth="1"/>
    <col min="9735" max="9735" width="15" style="188" customWidth="1"/>
    <col min="9736" max="9736" width="14.28515625" style="188" customWidth="1"/>
    <col min="9737" max="9737" width="6.5703125" style="188" customWidth="1"/>
    <col min="9738" max="9984" width="9.140625" style="188"/>
    <col min="9985" max="9985" width="2.140625" style="188" customWidth="1"/>
    <col min="9986" max="9986" width="8.7109375" style="188" customWidth="1"/>
    <col min="9987" max="9987" width="7.28515625" style="188" customWidth="1"/>
    <col min="9988" max="9988" width="7.140625" style="188" customWidth="1"/>
    <col min="9989" max="9989" width="49.42578125" style="188" customWidth="1"/>
    <col min="9990" max="9990" width="14.85546875" style="188" customWidth="1"/>
    <col min="9991" max="9991" width="15" style="188" customWidth="1"/>
    <col min="9992" max="9992" width="14.28515625" style="188" customWidth="1"/>
    <col min="9993" max="9993" width="6.5703125" style="188" customWidth="1"/>
    <col min="9994" max="10240" width="9.140625" style="188"/>
    <col min="10241" max="10241" width="2.140625" style="188" customWidth="1"/>
    <col min="10242" max="10242" width="8.7109375" style="188" customWidth="1"/>
    <col min="10243" max="10243" width="7.28515625" style="188" customWidth="1"/>
    <col min="10244" max="10244" width="7.140625" style="188" customWidth="1"/>
    <col min="10245" max="10245" width="49.42578125" style="188" customWidth="1"/>
    <col min="10246" max="10246" width="14.85546875" style="188" customWidth="1"/>
    <col min="10247" max="10247" width="15" style="188" customWidth="1"/>
    <col min="10248" max="10248" width="14.28515625" style="188" customWidth="1"/>
    <col min="10249" max="10249" width="6.5703125" style="188" customWidth="1"/>
    <col min="10250" max="10496" width="9.140625" style="188"/>
    <col min="10497" max="10497" width="2.140625" style="188" customWidth="1"/>
    <col min="10498" max="10498" width="8.7109375" style="188" customWidth="1"/>
    <col min="10499" max="10499" width="7.28515625" style="188" customWidth="1"/>
    <col min="10500" max="10500" width="7.140625" style="188" customWidth="1"/>
    <col min="10501" max="10501" width="49.42578125" style="188" customWidth="1"/>
    <col min="10502" max="10502" width="14.85546875" style="188" customWidth="1"/>
    <col min="10503" max="10503" width="15" style="188" customWidth="1"/>
    <col min="10504" max="10504" width="14.28515625" style="188" customWidth="1"/>
    <col min="10505" max="10505" width="6.5703125" style="188" customWidth="1"/>
    <col min="10506" max="10752" width="9.140625" style="188"/>
    <col min="10753" max="10753" width="2.140625" style="188" customWidth="1"/>
    <col min="10754" max="10754" width="8.7109375" style="188" customWidth="1"/>
    <col min="10755" max="10755" width="7.28515625" style="188" customWidth="1"/>
    <col min="10756" max="10756" width="7.140625" style="188" customWidth="1"/>
    <col min="10757" max="10757" width="49.42578125" style="188" customWidth="1"/>
    <col min="10758" max="10758" width="14.85546875" style="188" customWidth="1"/>
    <col min="10759" max="10759" width="15" style="188" customWidth="1"/>
    <col min="10760" max="10760" width="14.28515625" style="188" customWidth="1"/>
    <col min="10761" max="10761" width="6.5703125" style="188" customWidth="1"/>
    <col min="10762" max="11008" width="9.140625" style="188"/>
    <col min="11009" max="11009" width="2.140625" style="188" customWidth="1"/>
    <col min="11010" max="11010" width="8.7109375" style="188" customWidth="1"/>
    <col min="11011" max="11011" width="7.28515625" style="188" customWidth="1"/>
    <col min="11012" max="11012" width="7.140625" style="188" customWidth="1"/>
    <col min="11013" max="11013" width="49.42578125" style="188" customWidth="1"/>
    <col min="11014" max="11014" width="14.85546875" style="188" customWidth="1"/>
    <col min="11015" max="11015" width="15" style="188" customWidth="1"/>
    <col min="11016" max="11016" width="14.28515625" style="188" customWidth="1"/>
    <col min="11017" max="11017" width="6.5703125" style="188" customWidth="1"/>
    <col min="11018" max="11264" width="9.140625" style="188"/>
    <col min="11265" max="11265" width="2.140625" style="188" customWidth="1"/>
    <col min="11266" max="11266" width="8.7109375" style="188" customWidth="1"/>
    <col min="11267" max="11267" width="7.28515625" style="188" customWidth="1"/>
    <col min="11268" max="11268" width="7.140625" style="188" customWidth="1"/>
    <col min="11269" max="11269" width="49.42578125" style="188" customWidth="1"/>
    <col min="11270" max="11270" width="14.85546875" style="188" customWidth="1"/>
    <col min="11271" max="11271" width="15" style="188" customWidth="1"/>
    <col min="11272" max="11272" width="14.28515625" style="188" customWidth="1"/>
    <col min="11273" max="11273" width="6.5703125" style="188" customWidth="1"/>
    <col min="11274" max="11520" width="9.140625" style="188"/>
    <col min="11521" max="11521" width="2.140625" style="188" customWidth="1"/>
    <col min="11522" max="11522" width="8.7109375" style="188" customWidth="1"/>
    <col min="11523" max="11523" width="7.28515625" style="188" customWidth="1"/>
    <col min="11524" max="11524" width="7.140625" style="188" customWidth="1"/>
    <col min="11525" max="11525" width="49.42578125" style="188" customWidth="1"/>
    <col min="11526" max="11526" width="14.85546875" style="188" customWidth="1"/>
    <col min="11527" max="11527" width="15" style="188" customWidth="1"/>
    <col min="11528" max="11528" width="14.28515625" style="188" customWidth="1"/>
    <col min="11529" max="11529" width="6.5703125" style="188" customWidth="1"/>
    <col min="11530" max="11776" width="9.140625" style="188"/>
    <col min="11777" max="11777" width="2.140625" style="188" customWidth="1"/>
    <col min="11778" max="11778" width="8.7109375" style="188" customWidth="1"/>
    <col min="11779" max="11779" width="7.28515625" style="188" customWidth="1"/>
    <col min="11780" max="11780" width="7.140625" style="188" customWidth="1"/>
    <col min="11781" max="11781" width="49.42578125" style="188" customWidth="1"/>
    <col min="11782" max="11782" width="14.85546875" style="188" customWidth="1"/>
    <col min="11783" max="11783" width="15" style="188" customWidth="1"/>
    <col min="11784" max="11784" width="14.28515625" style="188" customWidth="1"/>
    <col min="11785" max="11785" width="6.5703125" style="188" customWidth="1"/>
    <col min="11786" max="12032" width="9.140625" style="188"/>
    <col min="12033" max="12033" width="2.140625" style="188" customWidth="1"/>
    <col min="12034" max="12034" width="8.7109375" style="188" customWidth="1"/>
    <col min="12035" max="12035" width="7.28515625" style="188" customWidth="1"/>
    <col min="12036" max="12036" width="7.140625" style="188" customWidth="1"/>
    <col min="12037" max="12037" width="49.42578125" style="188" customWidth="1"/>
    <col min="12038" max="12038" width="14.85546875" style="188" customWidth="1"/>
    <col min="12039" max="12039" width="15" style="188" customWidth="1"/>
    <col min="12040" max="12040" width="14.28515625" style="188" customWidth="1"/>
    <col min="12041" max="12041" width="6.5703125" style="188" customWidth="1"/>
    <col min="12042" max="12288" width="9.140625" style="188"/>
    <col min="12289" max="12289" width="2.140625" style="188" customWidth="1"/>
    <col min="12290" max="12290" width="8.7109375" style="188" customWidth="1"/>
    <col min="12291" max="12291" width="7.28515625" style="188" customWidth="1"/>
    <col min="12292" max="12292" width="7.140625" style="188" customWidth="1"/>
    <col min="12293" max="12293" width="49.42578125" style="188" customWidth="1"/>
    <col min="12294" max="12294" width="14.85546875" style="188" customWidth="1"/>
    <col min="12295" max="12295" width="15" style="188" customWidth="1"/>
    <col min="12296" max="12296" width="14.28515625" style="188" customWidth="1"/>
    <col min="12297" max="12297" width="6.5703125" style="188" customWidth="1"/>
    <col min="12298" max="12544" width="9.140625" style="188"/>
    <col min="12545" max="12545" width="2.140625" style="188" customWidth="1"/>
    <col min="12546" max="12546" width="8.7109375" style="188" customWidth="1"/>
    <col min="12547" max="12547" width="7.28515625" style="188" customWidth="1"/>
    <col min="12548" max="12548" width="7.140625" style="188" customWidth="1"/>
    <col min="12549" max="12549" width="49.42578125" style="188" customWidth="1"/>
    <col min="12550" max="12550" width="14.85546875" style="188" customWidth="1"/>
    <col min="12551" max="12551" width="15" style="188" customWidth="1"/>
    <col min="12552" max="12552" width="14.28515625" style="188" customWidth="1"/>
    <col min="12553" max="12553" width="6.5703125" style="188" customWidth="1"/>
    <col min="12554" max="12800" width="9.140625" style="188"/>
    <col min="12801" max="12801" width="2.140625" style="188" customWidth="1"/>
    <col min="12802" max="12802" width="8.7109375" style="188" customWidth="1"/>
    <col min="12803" max="12803" width="7.28515625" style="188" customWidth="1"/>
    <col min="12804" max="12804" width="7.140625" style="188" customWidth="1"/>
    <col min="12805" max="12805" width="49.42578125" style="188" customWidth="1"/>
    <col min="12806" max="12806" width="14.85546875" style="188" customWidth="1"/>
    <col min="12807" max="12807" width="15" style="188" customWidth="1"/>
    <col min="12808" max="12808" width="14.28515625" style="188" customWidth="1"/>
    <col min="12809" max="12809" width="6.5703125" style="188" customWidth="1"/>
    <col min="12810" max="13056" width="9.140625" style="188"/>
    <col min="13057" max="13057" width="2.140625" style="188" customWidth="1"/>
    <col min="13058" max="13058" width="8.7109375" style="188" customWidth="1"/>
    <col min="13059" max="13059" width="7.28515625" style="188" customWidth="1"/>
    <col min="13060" max="13060" width="7.140625" style="188" customWidth="1"/>
    <col min="13061" max="13061" width="49.42578125" style="188" customWidth="1"/>
    <col min="13062" max="13062" width="14.85546875" style="188" customWidth="1"/>
    <col min="13063" max="13063" width="15" style="188" customWidth="1"/>
    <col min="13064" max="13064" width="14.28515625" style="188" customWidth="1"/>
    <col min="13065" max="13065" width="6.5703125" style="188" customWidth="1"/>
    <col min="13066" max="13312" width="9.140625" style="188"/>
    <col min="13313" max="13313" width="2.140625" style="188" customWidth="1"/>
    <col min="13314" max="13314" width="8.7109375" style="188" customWidth="1"/>
    <col min="13315" max="13315" width="7.28515625" style="188" customWidth="1"/>
    <col min="13316" max="13316" width="7.140625" style="188" customWidth="1"/>
    <col min="13317" max="13317" width="49.42578125" style="188" customWidth="1"/>
    <col min="13318" max="13318" width="14.85546875" style="188" customWidth="1"/>
    <col min="13319" max="13319" width="15" style="188" customWidth="1"/>
    <col min="13320" max="13320" width="14.28515625" style="188" customWidth="1"/>
    <col min="13321" max="13321" width="6.5703125" style="188" customWidth="1"/>
    <col min="13322" max="13568" width="9.140625" style="188"/>
    <col min="13569" max="13569" width="2.140625" style="188" customWidth="1"/>
    <col min="13570" max="13570" width="8.7109375" style="188" customWidth="1"/>
    <col min="13571" max="13571" width="7.28515625" style="188" customWidth="1"/>
    <col min="13572" max="13572" width="7.140625" style="188" customWidth="1"/>
    <col min="13573" max="13573" width="49.42578125" style="188" customWidth="1"/>
    <col min="13574" max="13574" width="14.85546875" style="188" customWidth="1"/>
    <col min="13575" max="13575" width="15" style="188" customWidth="1"/>
    <col min="13576" max="13576" width="14.28515625" style="188" customWidth="1"/>
    <col min="13577" max="13577" width="6.5703125" style="188" customWidth="1"/>
    <col min="13578" max="13824" width="9.140625" style="188"/>
    <col min="13825" max="13825" width="2.140625" style="188" customWidth="1"/>
    <col min="13826" max="13826" width="8.7109375" style="188" customWidth="1"/>
    <col min="13827" max="13827" width="7.28515625" style="188" customWidth="1"/>
    <col min="13828" max="13828" width="7.140625" style="188" customWidth="1"/>
    <col min="13829" max="13829" width="49.42578125" style="188" customWidth="1"/>
    <col min="13830" max="13830" width="14.85546875" style="188" customWidth="1"/>
    <col min="13831" max="13831" width="15" style="188" customWidth="1"/>
    <col min="13832" max="13832" width="14.28515625" style="188" customWidth="1"/>
    <col min="13833" max="13833" width="6.5703125" style="188" customWidth="1"/>
    <col min="13834" max="14080" width="9.140625" style="188"/>
    <col min="14081" max="14081" width="2.140625" style="188" customWidth="1"/>
    <col min="14082" max="14082" width="8.7109375" style="188" customWidth="1"/>
    <col min="14083" max="14083" width="7.28515625" style="188" customWidth="1"/>
    <col min="14084" max="14084" width="7.140625" style="188" customWidth="1"/>
    <col min="14085" max="14085" width="49.42578125" style="188" customWidth="1"/>
    <col min="14086" max="14086" width="14.85546875" style="188" customWidth="1"/>
    <col min="14087" max="14087" width="15" style="188" customWidth="1"/>
    <col min="14088" max="14088" width="14.28515625" style="188" customWidth="1"/>
    <col min="14089" max="14089" width="6.5703125" style="188" customWidth="1"/>
    <col min="14090" max="14336" width="9.140625" style="188"/>
    <col min="14337" max="14337" width="2.140625" style="188" customWidth="1"/>
    <col min="14338" max="14338" width="8.7109375" style="188" customWidth="1"/>
    <col min="14339" max="14339" width="7.28515625" style="188" customWidth="1"/>
    <col min="14340" max="14340" width="7.140625" style="188" customWidth="1"/>
    <col min="14341" max="14341" width="49.42578125" style="188" customWidth="1"/>
    <col min="14342" max="14342" width="14.85546875" style="188" customWidth="1"/>
    <col min="14343" max="14343" width="15" style="188" customWidth="1"/>
    <col min="14344" max="14344" width="14.28515625" style="188" customWidth="1"/>
    <col min="14345" max="14345" width="6.5703125" style="188" customWidth="1"/>
    <col min="14346" max="14592" width="9.140625" style="188"/>
    <col min="14593" max="14593" width="2.140625" style="188" customWidth="1"/>
    <col min="14594" max="14594" width="8.7109375" style="188" customWidth="1"/>
    <col min="14595" max="14595" width="7.28515625" style="188" customWidth="1"/>
    <col min="14596" max="14596" width="7.140625" style="188" customWidth="1"/>
    <col min="14597" max="14597" width="49.42578125" style="188" customWidth="1"/>
    <col min="14598" max="14598" width="14.85546875" style="188" customWidth="1"/>
    <col min="14599" max="14599" width="15" style="188" customWidth="1"/>
    <col min="14600" max="14600" width="14.28515625" style="188" customWidth="1"/>
    <col min="14601" max="14601" width="6.5703125" style="188" customWidth="1"/>
    <col min="14602" max="14848" width="9.140625" style="188"/>
    <col min="14849" max="14849" width="2.140625" style="188" customWidth="1"/>
    <col min="14850" max="14850" width="8.7109375" style="188" customWidth="1"/>
    <col min="14851" max="14851" width="7.28515625" style="188" customWidth="1"/>
    <col min="14852" max="14852" width="7.140625" style="188" customWidth="1"/>
    <col min="14853" max="14853" width="49.42578125" style="188" customWidth="1"/>
    <col min="14854" max="14854" width="14.85546875" style="188" customWidth="1"/>
    <col min="14855" max="14855" width="15" style="188" customWidth="1"/>
    <col min="14856" max="14856" width="14.28515625" style="188" customWidth="1"/>
    <col min="14857" max="14857" width="6.5703125" style="188" customWidth="1"/>
    <col min="14858" max="15104" width="9.140625" style="188"/>
    <col min="15105" max="15105" width="2.140625" style="188" customWidth="1"/>
    <col min="15106" max="15106" width="8.7109375" style="188" customWidth="1"/>
    <col min="15107" max="15107" width="7.28515625" style="188" customWidth="1"/>
    <col min="15108" max="15108" width="7.140625" style="188" customWidth="1"/>
    <col min="15109" max="15109" width="49.42578125" style="188" customWidth="1"/>
    <col min="15110" max="15110" width="14.85546875" style="188" customWidth="1"/>
    <col min="15111" max="15111" width="15" style="188" customWidth="1"/>
    <col min="15112" max="15112" width="14.28515625" style="188" customWidth="1"/>
    <col min="15113" max="15113" width="6.5703125" style="188" customWidth="1"/>
    <col min="15114" max="15360" width="9.140625" style="188"/>
    <col min="15361" max="15361" width="2.140625" style="188" customWidth="1"/>
    <col min="15362" max="15362" width="8.7109375" style="188" customWidth="1"/>
    <col min="15363" max="15363" width="7.28515625" style="188" customWidth="1"/>
    <col min="15364" max="15364" width="7.140625" style="188" customWidth="1"/>
    <col min="15365" max="15365" width="49.42578125" style="188" customWidth="1"/>
    <col min="15366" max="15366" width="14.85546875" style="188" customWidth="1"/>
    <col min="15367" max="15367" width="15" style="188" customWidth="1"/>
    <col min="15368" max="15368" width="14.28515625" style="188" customWidth="1"/>
    <col min="15369" max="15369" width="6.5703125" style="188" customWidth="1"/>
    <col min="15370" max="15616" width="9.140625" style="188"/>
    <col min="15617" max="15617" width="2.140625" style="188" customWidth="1"/>
    <col min="15618" max="15618" width="8.7109375" style="188" customWidth="1"/>
    <col min="15619" max="15619" width="7.28515625" style="188" customWidth="1"/>
    <col min="15620" max="15620" width="7.140625" style="188" customWidth="1"/>
    <col min="15621" max="15621" width="49.42578125" style="188" customWidth="1"/>
    <col min="15622" max="15622" width="14.85546875" style="188" customWidth="1"/>
    <col min="15623" max="15623" width="15" style="188" customWidth="1"/>
    <col min="15624" max="15624" width="14.28515625" style="188" customWidth="1"/>
    <col min="15625" max="15625" width="6.5703125" style="188" customWidth="1"/>
    <col min="15626" max="15872" width="9.140625" style="188"/>
    <col min="15873" max="15873" width="2.140625" style="188" customWidth="1"/>
    <col min="15874" max="15874" width="8.7109375" style="188" customWidth="1"/>
    <col min="15875" max="15875" width="7.28515625" style="188" customWidth="1"/>
    <col min="15876" max="15876" width="7.140625" style="188" customWidth="1"/>
    <col min="15877" max="15877" width="49.42578125" style="188" customWidth="1"/>
    <col min="15878" max="15878" width="14.85546875" style="188" customWidth="1"/>
    <col min="15879" max="15879" width="15" style="188" customWidth="1"/>
    <col min="15880" max="15880" width="14.28515625" style="188" customWidth="1"/>
    <col min="15881" max="15881" width="6.5703125" style="188" customWidth="1"/>
    <col min="15882" max="16128" width="9.140625" style="188"/>
    <col min="16129" max="16129" width="2.140625" style="188" customWidth="1"/>
    <col min="16130" max="16130" width="8.7109375" style="188" customWidth="1"/>
    <col min="16131" max="16131" width="7.28515625" style="188" customWidth="1"/>
    <col min="16132" max="16132" width="7.140625" style="188" customWidth="1"/>
    <col min="16133" max="16133" width="49.42578125" style="188" customWidth="1"/>
    <col min="16134" max="16134" width="14.85546875" style="188" customWidth="1"/>
    <col min="16135" max="16135" width="15" style="188" customWidth="1"/>
    <col min="16136" max="16136" width="14.28515625" style="188" customWidth="1"/>
    <col min="16137" max="16137" width="6.5703125" style="188" customWidth="1"/>
    <col min="16138" max="16384" width="9.140625" style="188"/>
  </cols>
  <sheetData>
    <row r="1" spans="1:9" ht="46.5" customHeight="1">
      <c r="A1" s="246" t="s">
        <v>624</v>
      </c>
      <c r="B1" s="246"/>
      <c r="C1" s="246"/>
      <c r="D1" s="246"/>
      <c r="E1" s="246"/>
      <c r="F1" s="246"/>
      <c r="G1" s="246"/>
      <c r="H1" s="246"/>
      <c r="I1" s="246"/>
    </row>
    <row r="2" spans="1:9" ht="11.65" customHeight="1">
      <c r="B2" s="244"/>
      <c r="C2" s="244"/>
      <c r="D2" s="244"/>
      <c r="E2" s="244"/>
      <c r="F2" s="244"/>
      <c r="G2" s="244"/>
      <c r="H2" s="244"/>
      <c r="I2" s="244"/>
    </row>
    <row r="3" spans="1:9" ht="23.25" customHeight="1">
      <c r="A3" s="224" t="s">
        <v>625</v>
      </c>
      <c r="B3" s="187"/>
      <c r="C3" s="187"/>
      <c r="D3" s="187"/>
      <c r="E3" s="187"/>
      <c r="F3" s="187"/>
      <c r="G3" s="187"/>
      <c r="H3" s="187"/>
      <c r="I3" s="187"/>
    </row>
    <row r="4" spans="1:9">
      <c r="A4" s="190"/>
      <c r="B4" s="190"/>
      <c r="C4" s="190"/>
      <c r="D4" s="190"/>
      <c r="E4" s="190"/>
      <c r="F4" s="190"/>
      <c r="G4" s="190"/>
      <c r="H4" s="190"/>
      <c r="I4" s="190"/>
    </row>
    <row r="5" spans="1:9">
      <c r="B5" s="247" t="s">
        <v>2</v>
      </c>
      <c r="C5" s="247" t="s">
        <v>3</v>
      </c>
      <c r="D5" s="247" t="s">
        <v>268</v>
      </c>
      <c r="E5" s="247" t="s">
        <v>269</v>
      </c>
      <c r="F5" s="247" t="s">
        <v>270</v>
      </c>
      <c r="G5" s="247" t="s">
        <v>271</v>
      </c>
      <c r="H5" s="247" t="s">
        <v>272</v>
      </c>
    </row>
    <row r="6" spans="1:9">
      <c r="B6" s="227" t="s">
        <v>626</v>
      </c>
      <c r="C6" s="227"/>
      <c r="D6" s="227"/>
      <c r="E6" s="228" t="s">
        <v>627</v>
      </c>
      <c r="F6" s="229" t="s">
        <v>628</v>
      </c>
      <c r="G6" s="229" t="s">
        <v>288</v>
      </c>
      <c r="H6" s="229" t="s">
        <v>628</v>
      </c>
    </row>
    <row r="7" spans="1:9" ht="15">
      <c r="B7" s="231"/>
      <c r="C7" s="232" t="s">
        <v>629</v>
      </c>
      <c r="D7" s="233"/>
      <c r="E7" s="234" t="s">
        <v>630</v>
      </c>
      <c r="F7" s="235" t="s">
        <v>628</v>
      </c>
      <c r="G7" s="235" t="s">
        <v>288</v>
      </c>
      <c r="H7" s="235" t="s">
        <v>628</v>
      </c>
    </row>
    <row r="8" spans="1:9" ht="33.75">
      <c r="B8" s="237"/>
      <c r="C8" s="237"/>
      <c r="D8" s="201" t="s">
        <v>631</v>
      </c>
      <c r="E8" s="202" t="s">
        <v>632</v>
      </c>
      <c r="F8" s="203" t="s">
        <v>628</v>
      </c>
      <c r="G8" s="203" t="s">
        <v>288</v>
      </c>
      <c r="H8" s="203" t="s">
        <v>628</v>
      </c>
    </row>
    <row r="9" spans="1:9">
      <c r="B9" s="227" t="s">
        <v>281</v>
      </c>
      <c r="C9" s="227"/>
      <c r="D9" s="227"/>
      <c r="E9" s="228" t="s">
        <v>282</v>
      </c>
      <c r="F9" s="229" t="s">
        <v>633</v>
      </c>
      <c r="G9" s="229" t="s">
        <v>288</v>
      </c>
      <c r="H9" s="229" t="s">
        <v>633</v>
      </c>
    </row>
    <row r="10" spans="1:9" ht="15">
      <c r="B10" s="231"/>
      <c r="C10" s="232" t="s">
        <v>286</v>
      </c>
      <c r="D10" s="233"/>
      <c r="E10" s="234" t="s">
        <v>287</v>
      </c>
      <c r="F10" s="235" t="s">
        <v>633</v>
      </c>
      <c r="G10" s="235" t="s">
        <v>288</v>
      </c>
      <c r="H10" s="235" t="s">
        <v>633</v>
      </c>
    </row>
    <row r="11" spans="1:9" ht="33.75">
      <c r="B11" s="237"/>
      <c r="C11" s="237"/>
      <c r="D11" s="201" t="s">
        <v>631</v>
      </c>
      <c r="E11" s="202" t="s">
        <v>632</v>
      </c>
      <c r="F11" s="203" t="s">
        <v>633</v>
      </c>
      <c r="G11" s="203" t="s">
        <v>288</v>
      </c>
      <c r="H11" s="203" t="s">
        <v>633</v>
      </c>
    </row>
    <row r="12" spans="1:9">
      <c r="B12" s="227" t="s">
        <v>192</v>
      </c>
      <c r="C12" s="227"/>
      <c r="D12" s="227"/>
      <c r="E12" s="228" t="s">
        <v>193</v>
      </c>
      <c r="F12" s="229" t="s">
        <v>634</v>
      </c>
      <c r="G12" s="229" t="s">
        <v>288</v>
      </c>
      <c r="H12" s="229" t="s">
        <v>634</v>
      </c>
    </row>
    <row r="13" spans="1:9" ht="15">
      <c r="B13" s="231"/>
      <c r="C13" s="232" t="s">
        <v>635</v>
      </c>
      <c r="D13" s="233"/>
      <c r="E13" s="234" t="s">
        <v>636</v>
      </c>
      <c r="F13" s="235" t="s">
        <v>565</v>
      </c>
      <c r="G13" s="235" t="s">
        <v>288</v>
      </c>
      <c r="H13" s="235" t="s">
        <v>565</v>
      </c>
    </row>
    <row r="14" spans="1:9" ht="33.75">
      <c r="B14" s="237"/>
      <c r="C14" s="237"/>
      <c r="D14" s="201" t="s">
        <v>631</v>
      </c>
      <c r="E14" s="202" t="s">
        <v>632</v>
      </c>
      <c r="F14" s="203" t="s">
        <v>565</v>
      </c>
      <c r="G14" s="203" t="s">
        <v>288</v>
      </c>
      <c r="H14" s="203" t="s">
        <v>565</v>
      </c>
    </row>
    <row r="15" spans="1:9" ht="15">
      <c r="B15" s="231"/>
      <c r="C15" s="232" t="s">
        <v>637</v>
      </c>
      <c r="D15" s="233"/>
      <c r="E15" s="234" t="s">
        <v>638</v>
      </c>
      <c r="F15" s="235" t="s">
        <v>639</v>
      </c>
      <c r="G15" s="235" t="s">
        <v>288</v>
      </c>
      <c r="H15" s="235" t="s">
        <v>639</v>
      </c>
    </row>
    <row r="16" spans="1:9" ht="33.75">
      <c r="B16" s="237"/>
      <c r="C16" s="237"/>
      <c r="D16" s="201" t="s">
        <v>631</v>
      </c>
      <c r="E16" s="202" t="s">
        <v>632</v>
      </c>
      <c r="F16" s="203" t="s">
        <v>639</v>
      </c>
      <c r="G16" s="203" t="s">
        <v>288</v>
      </c>
      <c r="H16" s="203" t="s">
        <v>639</v>
      </c>
    </row>
    <row r="17" spans="2:8" ht="15">
      <c r="B17" s="231"/>
      <c r="C17" s="232" t="s">
        <v>640</v>
      </c>
      <c r="D17" s="233"/>
      <c r="E17" s="234" t="s">
        <v>641</v>
      </c>
      <c r="F17" s="235" t="s">
        <v>642</v>
      </c>
      <c r="G17" s="235" t="s">
        <v>288</v>
      </c>
      <c r="H17" s="235" t="s">
        <v>642</v>
      </c>
    </row>
    <row r="18" spans="2:8" ht="33.75">
      <c r="B18" s="237"/>
      <c r="C18" s="237"/>
      <c r="D18" s="201" t="s">
        <v>631</v>
      </c>
      <c r="E18" s="202" t="s">
        <v>632</v>
      </c>
      <c r="F18" s="203" t="s">
        <v>642</v>
      </c>
      <c r="G18" s="203" t="s">
        <v>288</v>
      </c>
      <c r="H18" s="203" t="s">
        <v>642</v>
      </c>
    </row>
    <row r="19" spans="2:8">
      <c r="B19" s="227" t="s">
        <v>289</v>
      </c>
      <c r="C19" s="227"/>
      <c r="D19" s="227"/>
      <c r="E19" s="228" t="s">
        <v>290</v>
      </c>
      <c r="F19" s="229" t="s">
        <v>643</v>
      </c>
      <c r="G19" s="229" t="s">
        <v>288</v>
      </c>
      <c r="H19" s="229" t="s">
        <v>643</v>
      </c>
    </row>
    <row r="20" spans="2:8" ht="15">
      <c r="B20" s="231"/>
      <c r="C20" s="232" t="s">
        <v>644</v>
      </c>
      <c r="D20" s="233"/>
      <c r="E20" s="234" t="s">
        <v>645</v>
      </c>
      <c r="F20" s="235" t="s">
        <v>646</v>
      </c>
      <c r="G20" s="235" t="s">
        <v>288</v>
      </c>
      <c r="H20" s="235" t="s">
        <v>646</v>
      </c>
    </row>
    <row r="21" spans="2:8" ht="33.75">
      <c r="B21" s="237"/>
      <c r="C21" s="237"/>
      <c r="D21" s="201" t="s">
        <v>631</v>
      </c>
      <c r="E21" s="202" t="s">
        <v>632</v>
      </c>
      <c r="F21" s="203" t="s">
        <v>646</v>
      </c>
      <c r="G21" s="203" t="s">
        <v>288</v>
      </c>
      <c r="H21" s="203" t="s">
        <v>646</v>
      </c>
    </row>
    <row r="22" spans="2:8" ht="15">
      <c r="B22" s="231"/>
      <c r="C22" s="232" t="s">
        <v>647</v>
      </c>
      <c r="D22" s="233"/>
      <c r="E22" s="234" t="s">
        <v>648</v>
      </c>
      <c r="F22" s="235" t="s">
        <v>649</v>
      </c>
      <c r="G22" s="235" t="s">
        <v>288</v>
      </c>
      <c r="H22" s="235" t="s">
        <v>649</v>
      </c>
    </row>
    <row r="23" spans="2:8" ht="33.75">
      <c r="B23" s="237"/>
      <c r="C23" s="237"/>
      <c r="D23" s="201" t="s">
        <v>631</v>
      </c>
      <c r="E23" s="202" t="s">
        <v>632</v>
      </c>
      <c r="F23" s="203" t="s">
        <v>649</v>
      </c>
      <c r="G23" s="203" t="s">
        <v>288</v>
      </c>
      <c r="H23" s="203" t="s">
        <v>649</v>
      </c>
    </row>
    <row r="24" spans="2:8">
      <c r="B24" s="227" t="s">
        <v>483</v>
      </c>
      <c r="C24" s="227"/>
      <c r="D24" s="227"/>
      <c r="E24" s="228" t="s">
        <v>484</v>
      </c>
      <c r="F24" s="229" t="s">
        <v>307</v>
      </c>
      <c r="G24" s="229" t="s">
        <v>288</v>
      </c>
      <c r="H24" s="229" t="s">
        <v>307</v>
      </c>
    </row>
    <row r="25" spans="2:8" ht="15">
      <c r="B25" s="231"/>
      <c r="C25" s="232" t="s">
        <v>485</v>
      </c>
      <c r="D25" s="233"/>
      <c r="E25" s="234" t="s">
        <v>486</v>
      </c>
      <c r="F25" s="235" t="s">
        <v>307</v>
      </c>
      <c r="G25" s="235" t="s">
        <v>288</v>
      </c>
      <c r="H25" s="235" t="s">
        <v>307</v>
      </c>
    </row>
    <row r="26" spans="2:8" ht="33.75">
      <c r="B26" s="237"/>
      <c r="C26" s="237"/>
      <c r="D26" s="201" t="s">
        <v>631</v>
      </c>
      <c r="E26" s="202" t="s">
        <v>632</v>
      </c>
      <c r="F26" s="203" t="s">
        <v>307</v>
      </c>
      <c r="G26" s="203" t="s">
        <v>288</v>
      </c>
      <c r="H26" s="203" t="s">
        <v>307</v>
      </c>
    </row>
    <row r="27" spans="2:8">
      <c r="B27" s="227" t="s">
        <v>490</v>
      </c>
      <c r="C27" s="227"/>
      <c r="D27" s="227"/>
      <c r="E27" s="228" t="s">
        <v>491</v>
      </c>
      <c r="F27" s="229" t="s">
        <v>650</v>
      </c>
      <c r="G27" s="229" t="s">
        <v>288</v>
      </c>
      <c r="H27" s="229" t="s">
        <v>650</v>
      </c>
    </row>
    <row r="28" spans="2:8" ht="15">
      <c r="B28" s="231"/>
      <c r="C28" s="232" t="s">
        <v>651</v>
      </c>
      <c r="D28" s="233"/>
      <c r="E28" s="234" t="s">
        <v>652</v>
      </c>
      <c r="F28" s="235" t="s">
        <v>650</v>
      </c>
      <c r="G28" s="235" t="s">
        <v>288</v>
      </c>
      <c r="H28" s="235" t="s">
        <v>650</v>
      </c>
    </row>
    <row r="29" spans="2:8" ht="33.75">
      <c r="B29" s="237"/>
      <c r="C29" s="237"/>
      <c r="D29" s="201" t="s">
        <v>631</v>
      </c>
      <c r="E29" s="202" t="s">
        <v>632</v>
      </c>
      <c r="F29" s="203" t="s">
        <v>650</v>
      </c>
      <c r="G29" s="203" t="s">
        <v>288</v>
      </c>
      <c r="H29" s="203" t="s">
        <v>650</v>
      </c>
    </row>
    <row r="30" spans="2:8">
      <c r="B30" s="227" t="s">
        <v>653</v>
      </c>
      <c r="C30" s="227"/>
      <c r="D30" s="227"/>
      <c r="E30" s="228" t="s">
        <v>654</v>
      </c>
      <c r="F30" s="229" t="s">
        <v>655</v>
      </c>
      <c r="G30" s="229" t="s">
        <v>288</v>
      </c>
      <c r="H30" s="229" t="s">
        <v>655</v>
      </c>
    </row>
    <row r="31" spans="2:8" ht="22.5">
      <c r="B31" s="231"/>
      <c r="C31" s="232" t="s">
        <v>656</v>
      </c>
      <c r="D31" s="233"/>
      <c r="E31" s="234" t="s">
        <v>657</v>
      </c>
      <c r="F31" s="235" t="s">
        <v>655</v>
      </c>
      <c r="G31" s="235" t="s">
        <v>288</v>
      </c>
      <c r="H31" s="235" t="s">
        <v>655</v>
      </c>
    </row>
    <row r="32" spans="2:8" ht="33.75">
      <c r="B32" s="237"/>
      <c r="C32" s="237"/>
      <c r="D32" s="201" t="s">
        <v>631</v>
      </c>
      <c r="E32" s="202" t="s">
        <v>632</v>
      </c>
      <c r="F32" s="203" t="s">
        <v>655</v>
      </c>
      <c r="G32" s="203" t="s">
        <v>288</v>
      </c>
      <c r="H32" s="203" t="s">
        <v>655</v>
      </c>
    </row>
    <row r="33" spans="1:9">
      <c r="B33" s="227" t="s">
        <v>60</v>
      </c>
      <c r="C33" s="227"/>
      <c r="D33" s="227"/>
      <c r="E33" s="228" t="s">
        <v>12</v>
      </c>
      <c r="F33" s="229" t="s">
        <v>658</v>
      </c>
      <c r="G33" s="229" t="s">
        <v>394</v>
      </c>
      <c r="H33" s="229" t="s">
        <v>659</v>
      </c>
    </row>
    <row r="34" spans="1:9" ht="15">
      <c r="B34" s="231"/>
      <c r="C34" s="232" t="s">
        <v>391</v>
      </c>
      <c r="D34" s="233"/>
      <c r="E34" s="234" t="s">
        <v>392</v>
      </c>
      <c r="F34" s="235" t="s">
        <v>658</v>
      </c>
      <c r="G34" s="235" t="s">
        <v>394</v>
      </c>
      <c r="H34" s="235" t="s">
        <v>659</v>
      </c>
    </row>
    <row r="35" spans="1:9" ht="33.75">
      <c r="B35" s="237"/>
      <c r="C35" s="237"/>
      <c r="D35" s="201" t="s">
        <v>631</v>
      </c>
      <c r="E35" s="202" t="s">
        <v>632</v>
      </c>
      <c r="F35" s="203" t="s">
        <v>658</v>
      </c>
      <c r="G35" s="203" t="s">
        <v>288</v>
      </c>
      <c r="H35" s="203" t="s">
        <v>658</v>
      </c>
    </row>
    <row r="36" spans="1:9" ht="33.75">
      <c r="B36" s="237"/>
      <c r="C36" s="237"/>
      <c r="D36" s="201" t="s">
        <v>396</v>
      </c>
      <c r="E36" s="202" t="s">
        <v>397</v>
      </c>
      <c r="F36" s="203" t="s">
        <v>288</v>
      </c>
      <c r="G36" s="203" t="s">
        <v>394</v>
      </c>
      <c r="H36" s="203" t="s">
        <v>394</v>
      </c>
    </row>
    <row r="37" spans="1:9">
      <c r="B37" s="227" t="s">
        <v>65</v>
      </c>
      <c r="C37" s="227"/>
      <c r="D37" s="227"/>
      <c r="E37" s="228" t="s">
        <v>405</v>
      </c>
      <c r="F37" s="229" t="s">
        <v>561</v>
      </c>
      <c r="G37" s="229" t="s">
        <v>288</v>
      </c>
      <c r="H37" s="229" t="s">
        <v>561</v>
      </c>
    </row>
    <row r="38" spans="1:9" ht="15">
      <c r="B38" s="231"/>
      <c r="C38" s="232" t="s">
        <v>660</v>
      </c>
      <c r="D38" s="233"/>
      <c r="E38" s="234" t="s">
        <v>661</v>
      </c>
      <c r="F38" s="235" t="s">
        <v>561</v>
      </c>
      <c r="G38" s="235" t="s">
        <v>288</v>
      </c>
      <c r="H38" s="235" t="s">
        <v>561</v>
      </c>
    </row>
    <row r="39" spans="1:9" ht="33.75">
      <c r="B39" s="237"/>
      <c r="C39" s="237"/>
      <c r="D39" s="201" t="s">
        <v>631</v>
      </c>
      <c r="E39" s="202" t="s">
        <v>632</v>
      </c>
      <c r="F39" s="203" t="s">
        <v>561</v>
      </c>
      <c r="G39" s="203" t="s">
        <v>288</v>
      </c>
      <c r="H39" s="203" t="s">
        <v>561</v>
      </c>
    </row>
    <row r="40" spans="1:9">
      <c r="A40" s="187"/>
      <c r="B40" s="187"/>
      <c r="C40" s="187"/>
      <c r="D40" s="187"/>
      <c r="E40" s="187"/>
      <c r="F40" s="187"/>
      <c r="G40" s="187"/>
      <c r="H40" s="187"/>
      <c r="I40" s="187"/>
    </row>
    <row r="41" spans="1:9">
      <c r="B41" s="248" t="s">
        <v>437</v>
      </c>
      <c r="C41" s="248"/>
      <c r="D41" s="248"/>
      <c r="E41" s="248"/>
      <c r="F41" s="249" t="s">
        <v>662</v>
      </c>
      <c r="G41" s="249" t="s">
        <v>394</v>
      </c>
      <c r="H41" s="249" t="s">
        <v>663</v>
      </c>
    </row>
    <row r="43" spans="1:9" ht="22.5">
      <c r="B43" s="247" t="s">
        <v>2</v>
      </c>
      <c r="C43" s="247" t="s">
        <v>51</v>
      </c>
      <c r="D43" s="247" t="s">
        <v>268</v>
      </c>
      <c r="E43" s="247" t="s">
        <v>269</v>
      </c>
      <c r="F43" s="247" t="s">
        <v>270</v>
      </c>
      <c r="G43" s="247" t="s">
        <v>271</v>
      </c>
      <c r="H43" s="247" t="s">
        <v>272</v>
      </c>
    </row>
    <row r="44" spans="1:9">
      <c r="B44" s="227" t="s">
        <v>626</v>
      </c>
      <c r="C44" s="227"/>
      <c r="D44" s="227"/>
      <c r="E44" s="228" t="s">
        <v>627</v>
      </c>
      <c r="F44" s="229" t="s">
        <v>628</v>
      </c>
      <c r="G44" s="229" t="s">
        <v>288</v>
      </c>
      <c r="H44" s="229" t="s">
        <v>628</v>
      </c>
    </row>
    <row r="45" spans="1:9" ht="15">
      <c r="B45" s="231"/>
      <c r="C45" s="232" t="s">
        <v>629</v>
      </c>
      <c r="D45" s="233"/>
      <c r="E45" s="234" t="s">
        <v>630</v>
      </c>
      <c r="F45" s="235" t="s">
        <v>628</v>
      </c>
      <c r="G45" s="235" t="s">
        <v>288</v>
      </c>
      <c r="H45" s="235" t="s">
        <v>628</v>
      </c>
    </row>
    <row r="46" spans="1:9">
      <c r="B46" s="237"/>
      <c r="C46" s="237"/>
      <c r="D46" s="201" t="s">
        <v>38</v>
      </c>
      <c r="E46" s="202" t="s">
        <v>39</v>
      </c>
      <c r="F46" s="203" t="s">
        <v>628</v>
      </c>
      <c r="G46" s="203" t="s">
        <v>288</v>
      </c>
      <c r="H46" s="203" t="s">
        <v>628</v>
      </c>
    </row>
    <row r="47" spans="1:9">
      <c r="B47" s="227" t="s">
        <v>281</v>
      </c>
      <c r="C47" s="227"/>
      <c r="D47" s="227"/>
      <c r="E47" s="228" t="s">
        <v>282</v>
      </c>
      <c r="F47" s="229" t="s">
        <v>633</v>
      </c>
      <c r="G47" s="229" t="s">
        <v>288</v>
      </c>
      <c r="H47" s="229" t="s">
        <v>633</v>
      </c>
    </row>
    <row r="48" spans="1:9" ht="15">
      <c r="B48" s="231"/>
      <c r="C48" s="232" t="s">
        <v>286</v>
      </c>
      <c r="D48" s="233"/>
      <c r="E48" s="234" t="s">
        <v>287</v>
      </c>
      <c r="F48" s="235" t="s">
        <v>633</v>
      </c>
      <c r="G48" s="235" t="s">
        <v>288</v>
      </c>
      <c r="H48" s="235" t="s">
        <v>633</v>
      </c>
    </row>
    <row r="49" spans="2:8">
      <c r="B49" s="237"/>
      <c r="C49" s="237"/>
      <c r="D49" s="201" t="s">
        <v>216</v>
      </c>
      <c r="E49" s="202" t="s">
        <v>46</v>
      </c>
      <c r="F49" s="203" t="s">
        <v>215</v>
      </c>
      <c r="G49" s="203" t="s">
        <v>288</v>
      </c>
      <c r="H49" s="203" t="s">
        <v>215</v>
      </c>
    </row>
    <row r="50" spans="2:8">
      <c r="B50" s="237"/>
      <c r="C50" s="237"/>
      <c r="D50" s="201" t="s">
        <v>32</v>
      </c>
      <c r="E50" s="202" t="s">
        <v>33</v>
      </c>
      <c r="F50" s="203" t="s">
        <v>503</v>
      </c>
      <c r="G50" s="203" t="s">
        <v>288</v>
      </c>
      <c r="H50" s="203" t="s">
        <v>503</v>
      </c>
    </row>
    <row r="51" spans="2:8">
      <c r="B51" s="237"/>
      <c r="C51" s="237"/>
      <c r="D51" s="201" t="s">
        <v>34</v>
      </c>
      <c r="E51" s="202" t="s">
        <v>35</v>
      </c>
      <c r="F51" s="203" t="s">
        <v>479</v>
      </c>
      <c r="G51" s="203" t="s">
        <v>288</v>
      </c>
      <c r="H51" s="203" t="s">
        <v>479</v>
      </c>
    </row>
    <row r="52" spans="2:8">
      <c r="B52" s="237"/>
      <c r="C52" s="237"/>
      <c r="D52" s="201" t="s">
        <v>38</v>
      </c>
      <c r="E52" s="202" t="s">
        <v>39</v>
      </c>
      <c r="F52" s="203" t="s">
        <v>664</v>
      </c>
      <c r="G52" s="203" t="s">
        <v>288</v>
      </c>
      <c r="H52" s="203" t="s">
        <v>664</v>
      </c>
    </row>
    <row r="53" spans="2:8">
      <c r="B53" s="237"/>
      <c r="C53" s="237"/>
      <c r="D53" s="201" t="s">
        <v>665</v>
      </c>
      <c r="E53" s="202" t="s">
        <v>666</v>
      </c>
      <c r="F53" s="203" t="s">
        <v>387</v>
      </c>
      <c r="G53" s="203" t="s">
        <v>288</v>
      </c>
      <c r="H53" s="203" t="s">
        <v>387</v>
      </c>
    </row>
    <row r="54" spans="2:8">
      <c r="B54" s="237"/>
      <c r="C54" s="237"/>
      <c r="D54" s="201" t="s">
        <v>667</v>
      </c>
      <c r="E54" s="202" t="s">
        <v>668</v>
      </c>
      <c r="F54" s="203" t="s">
        <v>560</v>
      </c>
      <c r="G54" s="203" t="s">
        <v>288</v>
      </c>
      <c r="H54" s="203" t="s">
        <v>560</v>
      </c>
    </row>
    <row r="55" spans="2:8">
      <c r="B55" s="237"/>
      <c r="C55" s="237"/>
      <c r="D55" s="201" t="s">
        <v>234</v>
      </c>
      <c r="E55" s="202" t="s">
        <v>235</v>
      </c>
      <c r="F55" s="203" t="s">
        <v>380</v>
      </c>
      <c r="G55" s="203" t="s">
        <v>288</v>
      </c>
      <c r="H55" s="203" t="s">
        <v>380</v>
      </c>
    </row>
    <row r="56" spans="2:8">
      <c r="B56" s="227" t="s">
        <v>192</v>
      </c>
      <c r="C56" s="227"/>
      <c r="D56" s="227"/>
      <c r="E56" s="228" t="s">
        <v>193</v>
      </c>
      <c r="F56" s="229" t="s">
        <v>634</v>
      </c>
      <c r="G56" s="229" t="s">
        <v>288</v>
      </c>
      <c r="H56" s="229" t="s">
        <v>634</v>
      </c>
    </row>
    <row r="57" spans="2:8" ht="15">
      <c r="B57" s="231"/>
      <c r="C57" s="232" t="s">
        <v>635</v>
      </c>
      <c r="D57" s="233"/>
      <c r="E57" s="234" t="s">
        <v>636</v>
      </c>
      <c r="F57" s="235" t="s">
        <v>565</v>
      </c>
      <c r="G57" s="235" t="s">
        <v>288</v>
      </c>
      <c r="H57" s="235" t="s">
        <v>565</v>
      </c>
    </row>
    <row r="58" spans="2:8">
      <c r="B58" s="237"/>
      <c r="C58" s="237"/>
      <c r="D58" s="201" t="s">
        <v>38</v>
      </c>
      <c r="E58" s="202" t="s">
        <v>39</v>
      </c>
      <c r="F58" s="203" t="s">
        <v>565</v>
      </c>
      <c r="G58" s="203" t="s">
        <v>288</v>
      </c>
      <c r="H58" s="203" t="s">
        <v>565</v>
      </c>
    </row>
    <row r="59" spans="2:8" ht="15">
      <c r="B59" s="231"/>
      <c r="C59" s="232" t="s">
        <v>637</v>
      </c>
      <c r="D59" s="233"/>
      <c r="E59" s="234" t="s">
        <v>638</v>
      </c>
      <c r="F59" s="235" t="s">
        <v>639</v>
      </c>
      <c r="G59" s="235" t="s">
        <v>288</v>
      </c>
      <c r="H59" s="235" t="s">
        <v>639</v>
      </c>
    </row>
    <row r="60" spans="2:8">
      <c r="B60" s="237"/>
      <c r="C60" s="237"/>
      <c r="D60" s="201" t="s">
        <v>38</v>
      </c>
      <c r="E60" s="202" t="s">
        <v>39</v>
      </c>
      <c r="F60" s="203" t="s">
        <v>639</v>
      </c>
      <c r="G60" s="203" t="s">
        <v>288</v>
      </c>
      <c r="H60" s="203" t="s">
        <v>639</v>
      </c>
    </row>
    <row r="61" spans="2:8" ht="15">
      <c r="B61" s="231"/>
      <c r="C61" s="232" t="s">
        <v>640</v>
      </c>
      <c r="D61" s="233"/>
      <c r="E61" s="234" t="s">
        <v>641</v>
      </c>
      <c r="F61" s="235" t="s">
        <v>642</v>
      </c>
      <c r="G61" s="235" t="s">
        <v>288</v>
      </c>
      <c r="H61" s="235" t="s">
        <v>642</v>
      </c>
    </row>
    <row r="62" spans="2:8">
      <c r="B62" s="237"/>
      <c r="C62" s="237"/>
      <c r="D62" s="201" t="s">
        <v>16</v>
      </c>
      <c r="E62" s="202" t="s">
        <v>669</v>
      </c>
      <c r="F62" s="203" t="s">
        <v>349</v>
      </c>
      <c r="G62" s="203" t="s">
        <v>288</v>
      </c>
      <c r="H62" s="203" t="s">
        <v>349</v>
      </c>
    </row>
    <row r="63" spans="2:8">
      <c r="B63" s="237"/>
      <c r="C63" s="237"/>
      <c r="D63" s="201" t="s">
        <v>18</v>
      </c>
      <c r="E63" s="202" t="s">
        <v>19</v>
      </c>
      <c r="F63" s="203" t="s">
        <v>670</v>
      </c>
      <c r="G63" s="203" t="s">
        <v>288</v>
      </c>
      <c r="H63" s="203" t="s">
        <v>670</v>
      </c>
    </row>
    <row r="64" spans="2:8">
      <c r="B64" s="237"/>
      <c r="C64" s="237"/>
      <c r="D64" s="201" t="s">
        <v>671</v>
      </c>
      <c r="E64" s="202" t="s">
        <v>672</v>
      </c>
      <c r="F64" s="203" t="s">
        <v>673</v>
      </c>
      <c r="G64" s="203" t="s">
        <v>288</v>
      </c>
      <c r="H64" s="203" t="s">
        <v>673</v>
      </c>
    </row>
    <row r="65" spans="2:8">
      <c r="B65" s="237"/>
      <c r="C65" s="237"/>
      <c r="D65" s="201" t="s">
        <v>20</v>
      </c>
      <c r="E65" s="202" t="s">
        <v>674</v>
      </c>
      <c r="F65" s="203" t="s">
        <v>675</v>
      </c>
      <c r="G65" s="203" t="s">
        <v>288</v>
      </c>
      <c r="H65" s="203" t="s">
        <v>675</v>
      </c>
    </row>
    <row r="66" spans="2:8">
      <c r="B66" s="237"/>
      <c r="C66" s="237"/>
      <c r="D66" s="201" t="s">
        <v>22</v>
      </c>
      <c r="E66" s="202" t="s">
        <v>23</v>
      </c>
      <c r="F66" s="203" t="s">
        <v>557</v>
      </c>
      <c r="G66" s="203" t="s">
        <v>288</v>
      </c>
      <c r="H66" s="203" t="s">
        <v>557</v>
      </c>
    </row>
    <row r="67" spans="2:8">
      <c r="B67" s="237"/>
      <c r="C67" s="237"/>
      <c r="D67" s="201" t="s">
        <v>24</v>
      </c>
      <c r="E67" s="202" t="s">
        <v>25</v>
      </c>
      <c r="F67" s="203" t="s">
        <v>560</v>
      </c>
      <c r="G67" s="203" t="s">
        <v>288</v>
      </c>
      <c r="H67" s="203" t="s">
        <v>560</v>
      </c>
    </row>
    <row r="68" spans="2:8">
      <c r="B68" s="237"/>
      <c r="C68" s="237"/>
      <c r="D68" s="201" t="s">
        <v>216</v>
      </c>
      <c r="E68" s="202" t="s">
        <v>46</v>
      </c>
      <c r="F68" s="203" t="s">
        <v>676</v>
      </c>
      <c r="G68" s="203" t="s">
        <v>288</v>
      </c>
      <c r="H68" s="203" t="s">
        <v>676</v>
      </c>
    </row>
    <row r="69" spans="2:8">
      <c r="B69" s="237"/>
      <c r="C69" s="237"/>
      <c r="D69" s="201" t="s">
        <v>26</v>
      </c>
      <c r="E69" s="202" t="s">
        <v>27</v>
      </c>
      <c r="F69" s="203" t="s">
        <v>436</v>
      </c>
      <c r="G69" s="203" t="s">
        <v>288</v>
      </c>
      <c r="H69" s="203" t="s">
        <v>436</v>
      </c>
    </row>
    <row r="70" spans="2:8">
      <c r="B70" s="237"/>
      <c r="C70" s="237"/>
      <c r="D70" s="201" t="s">
        <v>219</v>
      </c>
      <c r="E70" s="202" t="s">
        <v>220</v>
      </c>
      <c r="F70" s="203" t="s">
        <v>339</v>
      </c>
      <c r="G70" s="203" t="s">
        <v>288</v>
      </c>
      <c r="H70" s="203" t="s">
        <v>339</v>
      </c>
    </row>
    <row r="71" spans="2:8">
      <c r="B71" s="237"/>
      <c r="C71" s="237"/>
      <c r="D71" s="201" t="s">
        <v>32</v>
      </c>
      <c r="E71" s="202" t="s">
        <v>33</v>
      </c>
      <c r="F71" s="203" t="s">
        <v>376</v>
      </c>
      <c r="G71" s="203" t="s">
        <v>288</v>
      </c>
      <c r="H71" s="203" t="s">
        <v>376</v>
      </c>
    </row>
    <row r="72" spans="2:8">
      <c r="B72" s="237"/>
      <c r="C72" s="237"/>
      <c r="D72" s="201" t="s">
        <v>34</v>
      </c>
      <c r="E72" s="202" t="s">
        <v>35</v>
      </c>
      <c r="F72" s="203" t="s">
        <v>284</v>
      </c>
      <c r="G72" s="203" t="s">
        <v>288</v>
      </c>
      <c r="H72" s="203" t="s">
        <v>284</v>
      </c>
    </row>
    <row r="73" spans="2:8">
      <c r="B73" s="237"/>
      <c r="C73" s="237"/>
      <c r="D73" s="201" t="s">
        <v>36</v>
      </c>
      <c r="E73" s="202" t="s">
        <v>37</v>
      </c>
      <c r="F73" s="203" t="s">
        <v>339</v>
      </c>
      <c r="G73" s="203" t="s">
        <v>288</v>
      </c>
      <c r="H73" s="203" t="s">
        <v>339</v>
      </c>
    </row>
    <row r="74" spans="2:8">
      <c r="B74" s="237"/>
      <c r="C74" s="237"/>
      <c r="D74" s="201" t="s">
        <v>38</v>
      </c>
      <c r="E74" s="202" t="s">
        <v>39</v>
      </c>
      <c r="F74" s="203" t="s">
        <v>677</v>
      </c>
      <c r="G74" s="203" t="s">
        <v>288</v>
      </c>
      <c r="H74" s="203" t="s">
        <v>677</v>
      </c>
    </row>
    <row r="75" spans="2:8">
      <c r="B75" s="237"/>
      <c r="C75" s="237"/>
      <c r="D75" s="201" t="s">
        <v>223</v>
      </c>
      <c r="E75" s="202" t="s">
        <v>224</v>
      </c>
      <c r="F75" s="203" t="s">
        <v>678</v>
      </c>
      <c r="G75" s="203" t="s">
        <v>288</v>
      </c>
      <c r="H75" s="203" t="s">
        <v>678</v>
      </c>
    </row>
    <row r="76" spans="2:8" ht="22.5">
      <c r="B76" s="237"/>
      <c r="C76" s="237"/>
      <c r="D76" s="201" t="s">
        <v>679</v>
      </c>
      <c r="E76" s="202" t="s">
        <v>680</v>
      </c>
      <c r="F76" s="203" t="s">
        <v>681</v>
      </c>
      <c r="G76" s="203" t="s">
        <v>288</v>
      </c>
      <c r="H76" s="203" t="s">
        <v>681</v>
      </c>
    </row>
    <row r="77" spans="2:8" ht="22.5">
      <c r="B77" s="237"/>
      <c r="C77" s="237"/>
      <c r="D77" s="201" t="s">
        <v>226</v>
      </c>
      <c r="E77" s="202" t="s">
        <v>227</v>
      </c>
      <c r="F77" s="203" t="s">
        <v>300</v>
      </c>
      <c r="G77" s="203" t="s">
        <v>288</v>
      </c>
      <c r="H77" s="203" t="s">
        <v>300</v>
      </c>
    </row>
    <row r="78" spans="2:8" ht="22.5">
      <c r="B78" s="237"/>
      <c r="C78" s="237"/>
      <c r="D78" s="201" t="s">
        <v>682</v>
      </c>
      <c r="E78" s="202" t="s">
        <v>683</v>
      </c>
      <c r="F78" s="203" t="s">
        <v>684</v>
      </c>
      <c r="G78" s="203" t="s">
        <v>288</v>
      </c>
      <c r="H78" s="203" t="s">
        <v>684</v>
      </c>
    </row>
    <row r="79" spans="2:8">
      <c r="B79" s="237"/>
      <c r="C79" s="237"/>
      <c r="D79" s="201" t="s">
        <v>477</v>
      </c>
      <c r="E79" s="202" t="s">
        <v>478</v>
      </c>
      <c r="F79" s="203" t="s">
        <v>300</v>
      </c>
      <c r="G79" s="203" t="s">
        <v>288</v>
      </c>
      <c r="H79" s="203" t="s">
        <v>300</v>
      </c>
    </row>
    <row r="80" spans="2:8">
      <c r="B80" s="237"/>
      <c r="C80" s="237"/>
      <c r="D80" s="201" t="s">
        <v>40</v>
      </c>
      <c r="E80" s="202" t="s">
        <v>41</v>
      </c>
      <c r="F80" s="203" t="s">
        <v>464</v>
      </c>
      <c r="G80" s="203" t="s">
        <v>288</v>
      </c>
      <c r="H80" s="203" t="s">
        <v>464</v>
      </c>
    </row>
    <row r="81" spans="2:8">
      <c r="B81" s="237"/>
      <c r="C81" s="237"/>
      <c r="D81" s="201" t="s">
        <v>42</v>
      </c>
      <c r="E81" s="202" t="s">
        <v>43</v>
      </c>
      <c r="F81" s="203" t="s">
        <v>685</v>
      </c>
      <c r="G81" s="203" t="s">
        <v>288</v>
      </c>
      <c r="H81" s="203" t="s">
        <v>685</v>
      </c>
    </row>
    <row r="82" spans="2:8">
      <c r="B82" s="237"/>
      <c r="C82" s="237"/>
      <c r="D82" s="201" t="s">
        <v>686</v>
      </c>
      <c r="E82" s="202" t="s">
        <v>687</v>
      </c>
      <c r="F82" s="203" t="s">
        <v>464</v>
      </c>
      <c r="G82" s="203" t="s">
        <v>288</v>
      </c>
      <c r="H82" s="203" t="s">
        <v>464</v>
      </c>
    </row>
    <row r="83" spans="2:8" ht="22.5">
      <c r="B83" s="237"/>
      <c r="C83" s="237"/>
      <c r="D83" s="201" t="s">
        <v>236</v>
      </c>
      <c r="E83" s="202" t="s">
        <v>237</v>
      </c>
      <c r="F83" s="203" t="s">
        <v>387</v>
      </c>
      <c r="G83" s="203" t="s">
        <v>288</v>
      </c>
      <c r="H83" s="203" t="s">
        <v>387</v>
      </c>
    </row>
    <row r="84" spans="2:8" ht="22.5">
      <c r="B84" s="237"/>
      <c r="C84" s="237"/>
      <c r="D84" s="201" t="s">
        <v>239</v>
      </c>
      <c r="E84" s="202" t="s">
        <v>240</v>
      </c>
      <c r="F84" s="203" t="s">
        <v>371</v>
      </c>
      <c r="G84" s="203" t="s">
        <v>288</v>
      </c>
      <c r="H84" s="203" t="s">
        <v>371</v>
      </c>
    </row>
    <row r="85" spans="2:8">
      <c r="B85" s="237"/>
      <c r="C85" s="237"/>
      <c r="D85" s="201" t="s">
        <v>241</v>
      </c>
      <c r="E85" s="202" t="s">
        <v>242</v>
      </c>
      <c r="F85" s="203" t="s">
        <v>688</v>
      </c>
      <c r="G85" s="203" t="s">
        <v>288</v>
      </c>
      <c r="H85" s="203" t="s">
        <v>688</v>
      </c>
    </row>
    <row r="86" spans="2:8">
      <c r="B86" s="227" t="s">
        <v>289</v>
      </c>
      <c r="C86" s="227"/>
      <c r="D86" s="227"/>
      <c r="E86" s="228" t="s">
        <v>290</v>
      </c>
      <c r="F86" s="229" t="s">
        <v>643</v>
      </c>
      <c r="G86" s="229" t="s">
        <v>288</v>
      </c>
      <c r="H86" s="229" t="s">
        <v>643</v>
      </c>
    </row>
    <row r="87" spans="2:8" ht="15">
      <c r="B87" s="231"/>
      <c r="C87" s="232" t="s">
        <v>644</v>
      </c>
      <c r="D87" s="233"/>
      <c r="E87" s="234" t="s">
        <v>645</v>
      </c>
      <c r="F87" s="235" t="s">
        <v>646</v>
      </c>
      <c r="G87" s="235" t="s">
        <v>288</v>
      </c>
      <c r="H87" s="235" t="s">
        <v>646</v>
      </c>
    </row>
    <row r="88" spans="2:8">
      <c r="B88" s="237"/>
      <c r="C88" s="237"/>
      <c r="D88" s="201" t="s">
        <v>18</v>
      </c>
      <c r="E88" s="202" t="s">
        <v>19</v>
      </c>
      <c r="F88" s="203" t="s">
        <v>689</v>
      </c>
      <c r="G88" s="203" t="s">
        <v>288</v>
      </c>
      <c r="H88" s="203" t="s">
        <v>689</v>
      </c>
    </row>
    <row r="89" spans="2:8">
      <c r="B89" s="237"/>
      <c r="C89" s="237"/>
      <c r="D89" s="201" t="s">
        <v>20</v>
      </c>
      <c r="E89" s="202" t="s">
        <v>674</v>
      </c>
      <c r="F89" s="203" t="s">
        <v>436</v>
      </c>
      <c r="G89" s="203" t="s">
        <v>288</v>
      </c>
      <c r="H89" s="203" t="s">
        <v>436</v>
      </c>
    </row>
    <row r="90" spans="2:8">
      <c r="B90" s="237"/>
      <c r="C90" s="237"/>
      <c r="D90" s="201" t="s">
        <v>22</v>
      </c>
      <c r="E90" s="202" t="s">
        <v>23</v>
      </c>
      <c r="F90" s="203" t="s">
        <v>690</v>
      </c>
      <c r="G90" s="203" t="s">
        <v>288</v>
      </c>
      <c r="H90" s="203" t="s">
        <v>690</v>
      </c>
    </row>
    <row r="91" spans="2:8">
      <c r="B91" s="237"/>
      <c r="C91" s="237"/>
      <c r="D91" s="201" t="s">
        <v>24</v>
      </c>
      <c r="E91" s="202" t="s">
        <v>25</v>
      </c>
      <c r="F91" s="203" t="s">
        <v>691</v>
      </c>
      <c r="G91" s="203" t="s">
        <v>288</v>
      </c>
      <c r="H91" s="203" t="s">
        <v>691</v>
      </c>
    </row>
    <row r="92" spans="2:8">
      <c r="B92" s="237"/>
      <c r="C92" s="237"/>
      <c r="D92" s="201" t="s">
        <v>216</v>
      </c>
      <c r="E92" s="202" t="s">
        <v>46</v>
      </c>
      <c r="F92" s="203" t="s">
        <v>692</v>
      </c>
      <c r="G92" s="203" t="s">
        <v>288</v>
      </c>
      <c r="H92" s="203" t="s">
        <v>692</v>
      </c>
    </row>
    <row r="93" spans="2:8">
      <c r="B93" s="237"/>
      <c r="C93" s="237"/>
      <c r="D93" s="201" t="s">
        <v>26</v>
      </c>
      <c r="E93" s="202" t="s">
        <v>27</v>
      </c>
      <c r="F93" s="203" t="s">
        <v>288</v>
      </c>
      <c r="G93" s="203" t="s">
        <v>288</v>
      </c>
      <c r="H93" s="203" t="s">
        <v>288</v>
      </c>
    </row>
    <row r="94" spans="2:8">
      <c r="B94" s="237"/>
      <c r="C94" s="237"/>
      <c r="D94" s="201" t="s">
        <v>32</v>
      </c>
      <c r="E94" s="202" t="s">
        <v>33</v>
      </c>
      <c r="F94" s="203" t="s">
        <v>300</v>
      </c>
      <c r="G94" s="203" t="s">
        <v>288</v>
      </c>
      <c r="H94" s="203" t="s">
        <v>300</v>
      </c>
    </row>
    <row r="95" spans="2:8">
      <c r="B95" s="237"/>
      <c r="C95" s="237"/>
      <c r="D95" s="201" t="s">
        <v>38</v>
      </c>
      <c r="E95" s="202" t="s">
        <v>39</v>
      </c>
      <c r="F95" s="203" t="s">
        <v>693</v>
      </c>
      <c r="G95" s="203" t="s">
        <v>288</v>
      </c>
      <c r="H95" s="203" t="s">
        <v>693</v>
      </c>
    </row>
    <row r="96" spans="2:8" ht="22.5">
      <c r="B96" s="237"/>
      <c r="C96" s="237"/>
      <c r="D96" s="201" t="s">
        <v>682</v>
      </c>
      <c r="E96" s="202" t="s">
        <v>683</v>
      </c>
      <c r="F96" s="203" t="s">
        <v>520</v>
      </c>
      <c r="G96" s="203" t="s">
        <v>288</v>
      </c>
      <c r="H96" s="203" t="s">
        <v>520</v>
      </c>
    </row>
    <row r="97" spans="2:8">
      <c r="B97" s="237"/>
      <c r="C97" s="237"/>
      <c r="D97" s="201" t="s">
        <v>477</v>
      </c>
      <c r="E97" s="202" t="s">
        <v>478</v>
      </c>
      <c r="F97" s="203" t="s">
        <v>349</v>
      </c>
      <c r="G97" s="203" t="s">
        <v>288</v>
      </c>
      <c r="H97" s="203" t="s">
        <v>349</v>
      </c>
    </row>
    <row r="98" spans="2:8">
      <c r="B98" s="237"/>
      <c r="C98" s="237"/>
      <c r="D98" s="201" t="s">
        <v>42</v>
      </c>
      <c r="E98" s="202" t="s">
        <v>43</v>
      </c>
      <c r="F98" s="203" t="s">
        <v>380</v>
      </c>
      <c r="G98" s="203" t="s">
        <v>288</v>
      </c>
      <c r="H98" s="203" t="s">
        <v>380</v>
      </c>
    </row>
    <row r="99" spans="2:8" ht="22.5">
      <c r="B99" s="237"/>
      <c r="C99" s="237"/>
      <c r="D99" s="201" t="s">
        <v>239</v>
      </c>
      <c r="E99" s="202" t="s">
        <v>240</v>
      </c>
      <c r="F99" s="203" t="s">
        <v>288</v>
      </c>
      <c r="G99" s="203" t="s">
        <v>288</v>
      </c>
      <c r="H99" s="203" t="s">
        <v>288</v>
      </c>
    </row>
    <row r="100" spans="2:8" ht="15">
      <c r="B100" s="231"/>
      <c r="C100" s="232" t="s">
        <v>647</v>
      </c>
      <c r="D100" s="233"/>
      <c r="E100" s="234" t="s">
        <v>648</v>
      </c>
      <c r="F100" s="235" t="s">
        <v>649</v>
      </c>
      <c r="G100" s="235" t="s">
        <v>288</v>
      </c>
      <c r="H100" s="235" t="s">
        <v>649</v>
      </c>
    </row>
    <row r="101" spans="2:8">
      <c r="B101" s="237"/>
      <c r="C101" s="237"/>
      <c r="D101" s="201" t="s">
        <v>694</v>
      </c>
      <c r="E101" s="202" t="s">
        <v>695</v>
      </c>
      <c r="F101" s="203" t="s">
        <v>696</v>
      </c>
      <c r="G101" s="203" t="s">
        <v>288</v>
      </c>
      <c r="H101" s="203" t="s">
        <v>696</v>
      </c>
    </row>
    <row r="102" spans="2:8">
      <c r="B102" s="237"/>
      <c r="C102" s="237"/>
      <c r="D102" s="201" t="s">
        <v>22</v>
      </c>
      <c r="E102" s="202" t="s">
        <v>23</v>
      </c>
      <c r="F102" s="203" t="s">
        <v>697</v>
      </c>
      <c r="G102" s="203" t="s">
        <v>288</v>
      </c>
      <c r="H102" s="203" t="s">
        <v>697</v>
      </c>
    </row>
    <row r="103" spans="2:8">
      <c r="B103" s="237"/>
      <c r="C103" s="237"/>
      <c r="D103" s="201" t="s">
        <v>24</v>
      </c>
      <c r="E103" s="202" t="s">
        <v>25</v>
      </c>
      <c r="F103" s="203" t="s">
        <v>698</v>
      </c>
      <c r="G103" s="203" t="s">
        <v>288</v>
      </c>
      <c r="H103" s="203" t="s">
        <v>698</v>
      </c>
    </row>
    <row r="104" spans="2:8">
      <c r="B104" s="237"/>
      <c r="C104" s="237"/>
      <c r="D104" s="201" t="s">
        <v>216</v>
      </c>
      <c r="E104" s="202" t="s">
        <v>46</v>
      </c>
      <c r="F104" s="203" t="s">
        <v>699</v>
      </c>
      <c r="G104" s="203" t="s">
        <v>288</v>
      </c>
      <c r="H104" s="203" t="s">
        <v>699</v>
      </c>
    </row>
    <row r="105" spans="2:8">
      <c r="B105" s="237"/>
      <c r="C105" s="237"/>
      <c r="D105" s="201" t="s">
        <v>26</v>
      </c>
      <c r="E105" s="202" t="s">
        <v>27</v>
      </c>
      <c r="F105" s="203" t="s">
        <v>700</v>
      </c>
      <c r="G105" s="203" t="s">
        <v>288</v>
      </c>
      <c r="H105" s="203" t="s">
        <v>700</v>
      </c>
    </row>
    <row r="106" spans="2:8">
      <c r="B106" s="237"/>
      <c r="C106" s="237"/>
      <c r="D106" s="201" t="s">
        <v>32</v>
      </c>
      <c r="E106" s="202" t="s">
        <v>33</v>
      </c>
      <c r="F106" s="203" t="s">
        <v>215</v>
      </c>
      <c r="G106" s="203" t="s">
        <v>288</v>
      </c>
      <c r="H106" s="203" t="s">
        <v>215</v>
      </c>
    </row>
    <row r="107" spans="2:8">
      <c r="B107" s="237"/>
      <c r="C107" s="237"/>
      <c r="D107" s="201" t="s">
        <v>38</v>
      </c>
      <c r="E107" s="202" t="s">
        <v>39</v>
      </c>
      <c r="F107" s="203" t="s">
        <v>701</v>
      </c>
      <c r="G107" s="203" t="s">
        <v>288</v>
      </c>
      <c r="H107" s="203" t="s">
        <v>701</v>
      </c>
    </row>
    <row r="108" spans="2:8" ht="22.5">
      <c r="B108" s="237"/>
      <c r="C108" s="237"/>
      <c r="D108" s="201" t="s">
        <v>682</v>
      </c>
      <c r="E108" s="202" t="s">
        <v>683</v>
      </c>
      <c r="F108" s="203" t="s">
        <v>432</v>
      </c>
      <c r="G108" s="203" t="s">
        <v>288</v>
      </c>
      <c r="H108" s="203" t="s">
        <v>432</v>
      </c>
    </row>
    <row r="109" spans="2:8">
      <c r="B109" s="237"/>
      <c r="C109" s="237"/>
      <c r="D109" s="201" t="s">
        <v>477</v>
      </c>
      <c r="E109" s="202" t="s">
        <v>478</v>
      </c>
      <c r="F109" s="203" t="s">
        <v>702</v>
      </c>
      <c r="G109" s="203" t="s">
        <v>288</v>
      </c>
      <c r="H109" s="203" t="s">
        <v>702</v>
      </c>
    </row>
    <row r="110" spans="2:8" ht="22.5">
      <c r="B110" s="237"/>
      <c r="C110" s="237"/>
      <c r="D110" s="201" t="s">
        <v>239</v>
      </c>
      <c r="E110" s="202" t="s">
        <v>240</v>
      </c>
      <c r="F110" s="203" t="s">
        <v>215</v>
      </c>
      <c r="G110" s="203" t="s">
        <v>288</v>
      </c>
      <c r="H110" s="203" t="s">
        <v>215</v>
      </c>
    </row>
    <row r="111" spans="2:8">
      <c r="B111" s="237"/>
      <c r="C111" s="237"/>
      <c r="D111" s="201" t="s">
        <v>241</v>
      </c>
      <c r="E111" s="202" t="s">
        <v>242</v>
      </c>
      <c r="F111" s="203" t="s">
        <v>703</v>
      </c>
      <c r="G111" s="203" t="s">
        <v>288</v>
      </c>
      <c r="H111" s="203" t="s">
        <v>703</v>
      </c>
    </row>
    <row r="112" spans="2:8">
      <c r="B112" s="227" t="s">
        <v>483</v>
      </c>
      <c r="C112" s="227"/>
      <c r="D112" s="227"/>
      <c r="E112" s="228" t="s">
        <v>484</v>
      </c>
      <c r="F112" s="229" t="s">
        <v>307</v>
      </c>
      <c r="G112" s="229" t="s">
        <v>288</v>
      </c>
      <c r="H112" s="229" t="s">
        <v>307</v>
      </c>
    </row>
    <row r="113" spans="2:8" ht="15">
      <c r="B113" s="231"/>
      <c r="C113" s="232" t="s">
        <v>485</v>
      </c>
      <c r="D113" s="233"/>
      <c r="E113" s="234" t="s">
        <v>486</v>
      </c>
      <c r="F113" s="235" t="s">
        <v>307</v>
      </c>
      <c r="G113" s="235" t="s">
        <v>288</v>
      </c>
      <c r="H113" s="235" t="s">
        <v>307</v>
      </c>
    </row>
    <row r="114" spans="2:8">
      <c r="B114" s="237"/>
      <c r="C114" s="237"/>
      <c r="D114" s="201" t="s">
        <v>216</v>
      </c>
      <c r="E114" s="202" t="s">
        <v>46</v>
      </c>
      <c r="F114" s="203" t="s">
        <v>288</v>
      </c>
      <c r="G114" s="203" t="s">
        <v>487</v>
      </c>
      <c r="H114" s="203" t="s">
        <v>487</v>
      </c>
    </row>
    <row r="115" spans="2:8">
      <c r="B115" s="237"/>
      <c r="C115" s="237"/>
      <c r="D115" s="201" t="s">
        <v>26</v>
      </c>
      <c r="E115" s="202" t="s">
        <v>27</v>
      </c>
      <c r="F115" s="203" t="s">
        <v>288</v>
      </c>
      <c r="G115" s="203" t="s">
        <v>284</v>
      </c>
      <c r="H115" s="203" t="s">
        <v>284</v>
      </c>
    </row>
    <row r="116" spans="2:8">
      <c r="B116" s="237"/>
      <c r="C116" s="237"/>
      <c r="D116" s="201" t="s">
        <v>38</v>
      </c>
      <c r="E116" s="202" t="s">
        <v>39</v>
      </c>
      <c r="F116" s="203" t="s">
        <v>307</v>
      </c>
      <c r="G116" s="203" t="s">
        <v>488</v>
      </c>
      <c r="H116" s="203" t="s">
        <v>339</v>
      </c>
    </row>
    <row r="117" spans="2:8" ht="22.5">
      <c r="B117" s="237"/>
      <c r="C117" s="237"/>
      <c r="D117" s="201" t="s">
        <v>236</v>
      </c>
      <c r="E117" s="202" t="s">
        <v>237</v>
      </c>
      <c r="F117" s="203" t="s">
        <v>288</v>
      </c>
      <c r="G117" s="203" t="s">
        <v>489</v>
      </c>
      <c r="H117" s="203" t="s">
        <v>489</v>
      </c>
    </row>
    <row r="118" spans="2:8">
      <c r="B118" s="227" t="s">
        <v>490</v>
      </c>
      <c r="C118" s="227"/>
      <c r="D118" s="227"/>
      <c r="E118" s="228" t="s">
        <v>491</v>
      </c>
      <c r="F118" s="229" t="s">
        <v>650</v>
      </c>
      <c r="G118" s="229" t="s">
        <v>288</v>
      </c>
      <c r="H118" s="229" t="s">
        <v>650</v>
      </c>
    </row>
    <row r="119" spans="2:8" ht="15">
      <c r="B119" s="231"/>
      <c r="C119" s="232" t="s">
        <v>651</v>
      </c>
      <c r="D119" s="233"/>
      <c r="E119" s="234" t="s">
        <v>652</v>
      </c>
      <c r="F119" s="235" t="s">
        <v>650</v>
      </c>
      <c r="G119" s="235" t="s">
        <v>288</v>
      </c>
      <c r="H119" s="235" t="s">
        <v>650</v>
      </c>
    </row>
    <row r="120" spans="2:8">
      <c r="B120" s="237"/>
      <c r="C120" s="237"/>
      <c r="D120" s="201" t="s">
        <v>694</v>
      </c>
      <c r="E120" s="202" t="s">
        <v>695</v>
      </c>
      <c r="F120" s="203" t="s">
        <v>704</v>
      </c>
      <c r="G120" s="203" t="s">
        <v>288</v>
      </c>
      <c r="H120" s="203" t="s">
        <v>704</v>
      </c>
    </row>
    <row r="121" spans="2:8" ht="22.5">
      <c r="B121" s="237"/>
      <c r="C121" s="237"/>
      <c r="D121" s="201" t="s">
        <v>705</v>
      </c>
      <c r="E121" s="202" t="s">
        <v>706</v>
      </c>
      <c r="F121" s="203" t="s">
        <v>707</v>
      </c>
      <c r="G121" s="203" t="s">
        <v>288</v>
      </c>
      <c r="H121" s="203" t="s">
        <v>707</v>
      </c>
    </row>
    <row r="122" spans="2:8">
      <c r="B122" s="237"/>
      <c r="C122" s="237"/>
      <c r="D122" s="201" t="s">
        <v>18</v>
      </c>
      <c r="E122" s="202" t="s">
        <v>19</v>
      </c>
      <c r="F122" s="203" t="s">
        <v>708</v>
      </c>
      <c r="G122" s="203" t="s">
        <v>288</v>
      </c>
      <c r="H122" s="203" t="s">
        <v>708</v>
      </c>
    </row>
    <row r="123" spans="2:8">
      <c r="B123" s="237"/>
      <c r="C123" s="237"/>
      <c r="D123" s="201" t="s">
        <v>671</v>
      </c>
      <c r="E123" s="202" t="s">
        <v>672</v>
      </c>
      <c r="F123" s="203" t="s">
        <v>709</v>
      </c>
      <c r="G123" s="203" t="s">
        <v>288</v>
      </c>
      <c r="H123" s="203" t="s">
        <v>709</v>
      </c>
    </row>
    <row r="124" spans="2:8">
      <c r="B124" s="237"/>
      <c r="C124" s="237"/>
      <c r="D124" s="201" t="s">
        <v>20</v>
      </c>
      <c r="E124" s="202" t="s">
        <v>674</v>
      </c>
      <c r="F124" s="203" t="s">
        <v>710</v>
      </c>
      <c r="G124" s="203" t="s">
        <v>288</v>
      </c>
      <c r="H124" s="203" t="s">
        <v>710</v>
      </c>
    </row>
    <row r="125" spans="2:8" ht="22.5">
      <c r="B125" s="237"/>
      <c r="C125" s="237"/>
      <c r="D125" s="201" t="s">
        <v>711</v>
      </c>
      <c r="E125" s="202" t="s">
        <v>712</v>
      </c>
      <c r="F125" s="203" t="s">
        <v>713</v>
      </c>
      <c r="G125" s="203" t="s">
        <v>288</v>
      </c>
      <c r="H125" s="203" t="s">
        <v>713</v>
      </c>
    </row>
    <row r="126" spans="2:8" ht="22.5">
      <c r="B126" s="237"/>
      <c r="C126" s="237"/>
      <c r="D126" s="201" t="s">
        <v>714</v>
      </c>
      <c r="E126" s="202" t="s">
        <v>715</v>
      </c>
      <c r="F126" s="203" t="s">
        <v>716</v>
      </c>
      <c r="G126" s="203" t="s">
        <v>288</v>
      </c>
      <c r="H126" s="203" t="s">
        <v>716</v>
      </c>
    </row>
    <row r="127" spans="2:8" ht="22.5">
      <c r="B127" s="237"/>
      <c r="C127" s="237"/>
      <c r="D127" s="201" t="s">
        <v>717</v>
      </c>
      <c r="E127" s="202" t="s">
        <v>718</v>
      </c>
      <c r="F127" s="203" t="s">
        <v>719</v>
      </c>
      <c r="G127" s="203" t="s">
        <v>288</v>
      </c>
      <c r="H127" s="203" t="s">
        <v>719</v>
      </c>
    </row>
    <row r="128" spans="2:8">
      <c r="B128" s="237"/>
      <c r="C128" s="237"/>
      <c r="D128" s="201" t="s">
        <v>22</v>
      </c>
      <c r="E128" s="202" t="s">
        <v>23</v>
      </c>
      <c r="F128" s="203" t="s">
        <v>720</v>
      </c>
      <c r="G128" s="203" t="s">
        <v>288</v>
      </c>
      <c r="H128" s="203" t="s">
        <v>720</v>
      </c>
    </row>
    <row r="129" spans="2:8">
      <c r="B129" s="237"/>
      <c r="C129" s="237"/>
      <c r="D129" s="201" t="s">
        <v>24</v>
      </c>
      <c r="E129" s="202" t="s">
        <v>25</v>
      </c>
      <c r="F129" s="203" t="s">
        <v>721</v>
      </c>
      <c r="G129" s="203" t="s">
        <v>288</v>
      </c>
      <c r="H129" s="203" t="s">
        <v>721</v>
      </c>
    </row>
    <row r="130" spans="2:8" ht="22.5">
      <c r="B130" s="237"/>
      <c r="C130" s="237"/>
      <c r="D130" s="201" t="s">
        <v>722</v>
      </c>
      <c r="E130" s="202" t="s">
        <v>723</v>
      </c>
      <c r="F130" s="203" t="s">
        <v>724</v>
      </c>
      <c r="G130" s="203" t="s">
        <v>288</v>
      </c>
      <c r="H130" s="203" t="s">
        <v>724</v>
      </c>
    </row>
    <row r="131" spans="2:8">
      <c r="B131" s="237"/>
      <c r="C131" s="237"/>
      <c r="D131" s="201" t="s">
        <v>26</v>
      </c>
      <c r="E131" s="202" t="s">
        <v>27</v>
      </c>
      <c r="F131" s="203" t="s">
        <v>725</v>
      </c>
      <c r="G131" s="203" t="s">
        <v>288</v>
      </c>
      <c r="H131" s="203" t="s">
        <v>725</v>
      </c>
    </row>
    <row r="132" spans="2:8">
      <c r="B132" s="237"/>
      <c r="C132" s="237"/>
      <c r="D132" s="201" t="s">
        <v>28</v>
      </c>
      <c r="E132" s="202" t="s">
        <v>29</v>
      </c>
      <c r="F132" s="203" t="s">
        <v>302</v>
      </c>
      <c r="G132" s="203" t="s">
        <v>288</v>
      </c>
      <c r="H132" s="203" t="s">
        <v>302</v>
      </c>
    </row>
    <row r="133" spans="2:8">
      <c r="B133" s="237"/>
      <c r="C133" s="237"/>
      <c r="D133" s="201" t="s">
        <v>726</v>
      </c>
      <c r="E133" s="202" t="s">
        <v>727</v>
      </c>
      <c r="F133" s="203" t="s">
        <v>380</v>
      </c>
      <c r="G133" s="203" t="s">
        <v>288</v>
      </c>
      <c r="H133" s="203" t="s">
        <v>380</v>
      </c>
    </row>
    <row r="134" spans="2:8">
      <c r="B134" s="237"/>
      <c r="C134" s="237"/>
      <c r="D134" s="201" t="s">
        <v>32</v>
      </c>
      <c r="E134" s="202" t="s">
        <v>33</v>
      </c>
      <c r="F134" s="203" t="s">
        <v>728</v>
      </c>
      <c r="G134" s="203" t="s">
        <v>288</v>
      </c>
      <c r="H134" s="203" t="s">
        <v>728</v>
      </c>
    </row>
    <row r="135" spans="2:8">
      <c r="B135" s="237"/>
      <c r="C135" s="237"/>
      <c r="D135" s="201" t="s">
        <v>34</v>
      </c>
      <c r="E135" s="202" t="s">
        <v>35</v>
      </c>
      <c r="F135" s="203" t="s">
        <v>473</v>
      </c>
      <c r="G135" s="203" t="s">
        <v>288</v>
      </c>
      <c r="H135" s="203" t="s">
        <v>473</v>
      </c>
    </row>
    <row r="136" spans="2:8">
      <c r="B136" s="237"/>
      <c r="C136" s="237"/>
      <c r="D136" s="201" t="s">
        <v>36</v>
      </c>
      <c r="E136" s="202" t="s">
        <v>37</v>
      </c>
      <c r="F136" s="203" t="s">
        <v>481</v>
      </c>
      <c r="G136" s="203" t="s">
        <v>288</v>
      </c>
      <c r="H136" s="203" t="s">
        <v>481</v>
      </c>
    </row>
    <row r="137" spans="2:8">
      <c r="B137" s="237"/>
      <c r="C137" s="237"/>
      <c r="D137" s="201" t="s">
        <v>38</v>
      </c>
      <c r="E137" s="202" t="s">
        <v>39</v>
      </c>
      <c r="F137" s="203" t="s">
        <v>729</v>
      </c>
      <c r="G137" s="203" t="s">
        <v>288</v>
      </c>
      <c r="H137" s="203" t="s">
        <v>729</v>
      </c>
    </row>
    <row r="138" spans="2:8">
      <c r="B138" s="237"/>
      <c r="C138" s="237"/>
      <c r="D138" s="201" t="s">
        <v>223</v>
      </c>
      <c r="E138" s="202" t="s">
        <v>224</v>
      </c>
      <c r="F138" s="203" t="s">
        <v>730</v>
      </c>
      <c r="G138" s="203" t="s">
        <v>288</v>
      </c>
      <c r="H138" s="203" t="s">
        <v>730</v>
      </c>
    </row>
    <row r="139" spans="2:8" ht="22.5">
      <c r="B139" s="237"/>
      <c r="C139" s="237"/>
      <c r="D139" s="201" t="s">
        <v>679</v>
      </c>
      <c r="E139" s="202" t="s">
        <v>680</v>
      </c>
      <c r="F139" s="203" t="s">
        <v>731</v>
      </c>
      <c r="G139" s="203" t="s">
        <v>288</v>
      </c>
      <c r="H139" s="203" t="s">
        <v>731</v>
      </c>
    </row>
    <row r="140" spans="2:8" ht="22.5">
      <c r="B140" s="237"/>
      <c r="C140" s="237"/>
      <c r="D140" s="201" t="s">
        <v>226</v>
      </c>
      <c r="E140" s="202" t="s">
        <v>227</v>
      </c>
      <c r="F140" s="203" t="s">
        <v>732</v>
      </c>
      <c r="G140" s="203" t="s">
        <v>288</v>
      </c>
      <c r="H140" s="203" t="s">
        <v>732</v>
      </c>
    </row>
    <row r="141" spans="2:8">
      <c r="B141" s="237"/>
      <c r="C141" s="237"/>
      <c r="D141" s="201" t="s">
        <v>477</v>
      </c>
      <c r="E141" s="202" t="s">
        <v>478</v>
      </c>
      <c r="F141" s="203" t="s">
        <v>300</v>
      </c>
      <c r="G141" s="203" t="s">
        <v>288</v>
      </c>
      <c r="H141" s="203" t="s">
        <v>300</v>
      </c>
    </row>
    <row r="142" spans="2:8">
      <c r="B142" s="237"/>
      <c r="C142" s="237"/>
      <c r="D142" s="201" t="s">
        <v>40</v>
      </c>
      <c r="E142" s="202" t="s">
        <v>41</v>
      </c>
      <c r="F142" s="203" t="s">
        <v>337</v>
      </c>
      <c r="G142" s="203" t="s">
        <v>288</v>
      </c>
      <c r="H142" s="203" t="s">
        <v>337</v>
      </c>
    </row>
    <row r="143" spans="2:8">
      <c r="B143" s="237"/>
      <c r="C143" s="237"/>
      <c r="D143" s="201" t="s">
        <v>42</v>
      </c>
      <c r="E143" s="202" t="s">
        <v>43</v>
      </c>
      <c r="F143" s="203" t="s">
        <v>733</v>
      </c>
      <c r="G143" s="203" t="s">
        <v>288</v>
      </c>
      <c r="H143" s="203" t="s">
        <v>733</v>
      </c>
    </row>
    <row r="144" spans="2:8">
      <c r="B144" s="237"/>
      <c r="C144" s="237"/>
      <c r="D144" s="201" t="s">
        <v>665</v>
      </c>
      <c r="E144" s="202" t="s">
        <v>666</v>
      </c>
      <c r="F144" s="203" t="s">
        <v>734</v>
      </c>
      <c r="G144" s="203" t="s">
        <v>288</v>
      </c>
      <c r="H144" s="203" t="s">
        <v>734</v>
      </c>
    </row>
    <row r="145" spans="2:8">
      <c r="B145" s="237"/>
      <c r="C145" s="237"/>
      <c r="D145" s="201" t="s">
        <v>232</v>
      </c>
      <c r="E145" s="202" t="s">
        <v>233</v>
      </c>
      <c r="F145" s="203" t="s">
        <v>735</v>
      </c>
      <c r="G145" s="203" t="s">
        <v>288</v>
      </c>
      <c r="H145" s="203" t="s">
        <v>735</v>
      </c>
    </row>
    <row r="146" spans="2:8">
      <c r="B146" s="237"/>
      <c r="C146" s="237"/>
      <c r="D146" s="201" t="s">
        <v>686</v>
      </c>
      <c r="E146" s="202" t="s">
        <v>687</v>
      </c>
      <c r="F146" s="203" t="s">
        <v>301</v>
      </c>
      <c r="G146" s="203" t="s">
        <v>288</v>
      </c>
      <c r="H146" s="203" t="s">
        <v>301</v>
      </c>
    </row>
    <row r="147" spans="2:8" ht="22.5">
      <c r="B147" s="237"/>
      <c r="C147" s="237"/>
      <c r="D147" s="201" t="s">
        <v>239</v>
      </c>
      <c r="E147" s="202" t="s">
        <v>240</v>
      </c>
      <c r="F147" s="203" t="s">
        <v>387</v>
      </c>
      <c r="G147" s="203" t="s">
        <v>288</v>
      </c>
      <c r="H147" s="203" t="s">
        <v>387</v>
      </c>
    </row>
    <row r="148" spans="2:8">
      <c r="B148" s="237"/>
      <c r="C148" s="237"/>
      <c r="D148" s="201" t="s">
        <v>241</v>
      </c>
      <c r="E148" s="202" t="s">
        <v>242</v>
      </c>
      <c r="F148" s="203" t="s">
        <v>380</v>
      </c>
      <c r="G148" s="203" t="s">
        <v>288</v>
      </c>
      <c r="H148" s="203" t="s">
        <v>380</v>
      </c>
    </row>
    <row r="149" spans="2:8">
      <c r="B149" s="227" t="s">
        <v>653</v>
      </c>
      <c r="C149" s="227"/>
      <c r="D149" s="227"/>
      <c r="E149" s="228" t="s">
        <v>654</v>
      </c>
      <c r="F149" s="229" t="s">
        <v>655</v>
      </c>
      <c r="G149" s="229" t="s">
        <v>288</v>
      </c>
      <c r="H149" s="229" t="s">
        <v>655</v>
      </c>
    </row>
    <row r="150" spans="2:8" ht="22.5">
      <c r="B150" s="231"/>
      <c r="C150" s="232" t="s">
        <v>656</v>
      </c>
      <c r="D150" s="233"/>
      <c r="E150" s="234" t="s">
        <v>657</v>
      </c>
      <c r="F150" s="235" t="s">
        <v>655</v>
      </c>
      <c r="G150" s="235" t="s">
        <v>288</v>
      </c>
      <c r="H150" s="235" t="s">
        <v>655</v>
      </c>
    </row>
    <row r="151" spans="2:8">
      <c r="B151" s="237"/>
      <c r="C151" s="237"/>
      <c r="D151" s="201" t="s">
        <v>736</v>
      </c>
      <c r="E151" s="202" t="s">
        <v>737</v>
      </c>
      <c r="F151" s="203" t="s">
        <v>655</v>
      </c>
      <c r="G151" s="203" t="s">
        <v>288</v>
      </c>
      <c r="H151" s="203" t="s">
        <v>655</v>
      </c>
    </row>
    <row r="152" spans="2:8">
      <c r="B152" s="227" t="s">
        <v>60</v>
      </c>
      <c r="C152" s="227"/>
      <c r="D152" s="227"/>
      <c r="E152" s="228" t="s">
        <v>12</v>
      </c>
      <c r="F152" s="229" t="s">
        <v>658</v>
      </c>
      <c r="G152" s="229" t="s">
        <v>394</v>
      </c>
      <c r="H152" s="229" t="s">
        <v>659</v>
      </c>
    </row>
    <row r="153" spans="2:8" ht="15">
      <c r="B153" s="231"/>
      <c r="C153" s="232" t="s">
        <v>391</v>
      </c>
      <c r="D153" s="233"/>
      <c r="E153" s="234" t="s">
        <v>392</v>
      </c>
      <c r="F153" s="235" t="s">
        <v>658</v>
      </c>
      <c r="G153" s="235" t="s">
        <v>394</v>
      </c>
      <c r="H153" s="235" t="s">
        <v>659</v>
      </c>
    </row>
    <row r="154" spans="2:8">
      <c r="B154" s="237"/>
      <c r="C154" s="237"/>
      <c r="D154" s="201" t="s">
        <v>16</v>
      </c>
      <c r="E154" s="202" t="s">
        <v>669</v>
      </c>
      <c r="F154" s="203" t="s">
        <v>284</v>
      </c>
      <c r="G154" s="203" t="s">
        <v>288</v>
      </c>
      <c r="H154" s="203" t="s">
        <v>284</v>
      </c>
    </row>
    <row r="155" spans="2:8">
      <c r="B155" s="237"/>
      <c r="C155" s="237"/>
      <c r="D155" s="201" t="s">
        <v>18</v>
      </c>
      <c r="E155" s="202" t="s">
        <v>19</v>
      </c>
      <c r="F155" s="203" t="s">
        <v>738</v>
      </c>
      <c r="G155" s="203" t="s">
        <v>288</v>
      </c>
      <c r="H155" s="203" t="s">
        <v>738</v>
      </c>
    </row>
    <row r="156" spans="2:8">
      <c r="B156" s="237"/>
      <c r="C156" s="237"/>
      <c r="D156" s="201" t="s">
        <v>20</v>
      </c>
      <c r="E156" s="202" t="s">
        <v>674</v>
      </c>
      <c r="F156" s="203" t="s">
        <v>436</v>
      </c>
      <c r="G156" s="203" t="s">
        <v>288</v>
      </c>
      <c r="H156" s="203" t="s">
        <v>436</v>
      </c>
    </row>
    <row r="157" spans="2:8">
      <c r="B157" s="237"/>
      <c r="C157" s="237"/>
      <c r="D157" s="201" t="s">
        <v>22</v>
      </c>
      <c r="E157" s="202" t="s">
        <v>23</v>
      </c>
      <c r="F157" s="203" t="s">
        <v>595</v>
      </c>
      <c r="G157" s="203" t="s">
        <v>288</v>
      </c>
      <c r="H157" s="203" t="s">
        <v>595</v>
      </c>
    </row>
    <row r="158" spans="2:8">
      <c r="B158" s="237"/>
      <c r="C158" s="237"/>
      <c r="D158" s="201" t="s">
        <v>24</v>
      </c>
      <c r="E158" s="202" t="s">
        <v>25</v>
      </c>
      <c r="F158" s="203" t="s">
        <v>739</v>
      </c>
      <c r="G158" s="203" t="s">
        <v>288</v>
      </c>
      <c r="H158" s="203" t="s">
        <v>739</v>
      </c>
    </row>
    <row r="159" spans="2:8">
      <c r="B159" s="237"/>
      <c r="C159" s="237"/>
      <c r="D159" s="201" t="s">
        <v>26</v>
      </c>
      <c r="E159" s="202" t="s">
        <v>27</v>
      </c>
      <c r="F159" s="203" t="s">
        <v>740</v>
      </c>
      <c r="G159" s="203" t="s">
        <v>288</v>
      </c>
      <c r="H159" s="203" t="s">
        <v>740</v>
      </c>
    </row>
    <row r="160" spans="2:8">
      <c r="B160" s="237"/>
      <c r="C160" s="237"/>
      <c r="D160" s="201" t="s">
        <v>28</v>
      </c>
      <c r="E160" s="202" t="s">
        <v>29</v>
      </c>
      <c r="F160" s="203" t="s">
        <v>741</v>
      </c>
      <c r="G160" s="203" t="s">
        <v>288</v>
      </c>
      <c r="H160" s="203" t="s">
        <v>741</v>
      </c>
    </row>
    <row r="161" spans="2:8">
      <c r="B161" s="237"/>
      <c r="C161" s="237"/>
      <c r="D161" s="201" t="s">
        <v>30</v>
      </c>
      <c r="E161" s="202" t="s">
        <v>601</v>
      </c>
      <c r="F161" s="203" t="s">
        <v>301</v>
      </c>
      <c r="G161" s="203" t="s">
        <v>288</v>
      </c>
      <c r="H161" s="203" t="s">
        <v>301</v>
      </c>
    </row>
    <row r="162" spans="2:8">
      <c r="B162" s="237"/>
      <c r="C162" s="237"/>
      <c r="D162" s="201" t="s">
        <v>32</v>
      </c>
      <c r="E162" s="202" t="s">
        <v>33</v>
      </c>
      <c r="F162" s="203" t="s">
        <v>435</v>
      </c>
      <c r="G162" s="203" t="s">
        <v>288</v>
      </c>
      <c r="H162" s="203" t="s">
        <v>435</v>
      </c>
    </row>
    <row r="163" spans="2:8">
      <c r="B163" s="237"/>
      <c r="C163" s="237"/>
      <c r="D163" s="201" t="s">
        <v>34</v>
      </c>
      <c r="E163" s="202" t="s">
        <v>35</v>
      </c>
      <c r="F163" s="203" t="s">
        <v>300</v>
      </c>
      <c r="G163" s="203" t="s">
        <v>288</v>
      </c>
      <c r="H163" s="203" t="s">
        <v>300</v>
      </c>
    </row>
    <row r="164" spans="2:8">
      <c r="B164" s="237"/>
      <c r="C164" s="237"/>
      <c r="D164" s="201" t="s">
        <v>36</v>
      </c>
      <c r="E164" s="202" t="s">
        <v>37</v>
      </c>
      <c r="F164" s="203" t="s">
        <v>284</v>
      </c>
      <c r="G164" s="203" t="s">
        <v>288</v>
      </c>
      <c r="H164" s="203" t="s">
        <v>284</v>
      </c>
    </row>
    <row r="165" spans="2:8">
      <c r="B165" s="237"/>
      <c r="C165" s="237"/>
      <c r="D165" s="201" t="s">
        <v>38</v>
      </c>
      <c r="E165" s="202" t="s">
        <v>39</v>
      </c>
      <c r="F165" s="203" t="s">
        <v>436</v>
      </c>
      <c r="G165" s="203" t="s">
        <v>288</v>
      </c>
      <c r="H165" s="203" t="s">
        <v>436</v>
      </c>
    </row>
    <row r="166" spans="2:8">
      <c r="B166" s="237"/>
      <c r="C166" s="237"/>
      <c r="D166" s="201" t="s">
        <v>223</v>
      </c>
      <c r="E166" s="202" t="s">
        <v>224</v>
      </c>
      <c r="F166" s="203" t="s">
        <v>387</v>
      </c>
      <c r="G166" s="203" t="s">
        <v>288</v>
      </c>
      <c r="H166" s="203" t="s">
        <v>387</v>
      </c>
    </row>
    <row r="167" spans="2:8" ht="22.5">
      <c r="B167" s="237"/>
      <c r="C167" s="237"/>
      <c r="D167" s="201" t="s">
        <v>226</v>
      </c>
      <c r="E167" s="202" t="s">
        <v>227</v>
      </c>
      <c r="F167" s="203" t="s">
        <v>403</v>
      </c>
      <c r="G167" s="203" t="s">
        <v>288</v>
      </c>
      <c r="H167" s="203" t="s">
        <v>403</v>
      </c>
    </row>
    <row r="168" spans="2:8">
      <c r="B168" s="237"/>
      <c r="C168" s="237"/>
      <c r="D168" s="201" t="s">
        <v>477</v>
      </c>
      <c r="E168" s="202" t="s">
        <v>478</v>
      </c>
      <c r="F168" s="203" t="s">
        <v>301</v>
      </c>
      <c r="G168" s="203" t="s">
        <v>288</v>
      </c>
      <c r="H168" s="203" t="s">
        <v>301</v>
      </c>
    </row>
    <row r="169" spans="2:8">
      <c r="B169" s="237"/>
      <c r="C169" s="237"/>
      <c r="D169" s="201" t="s">
        <v>40</v>
      </c>
      <c r="E169" s="202" t="s">
        <v>41</v>
      </c>
      <c r="F169" s="203" t="s">
        <v>387</v>
      </c>
      <c r="G169" s="203" t="s">
        <v>288</v>
      </c>
      <c r="H169" s="203" t="s">
        <v>387</v>
      </c>
    </row>
    <row r="170" spans="2:8">
      <c r="B170" s="237"/>
      <c r="C170" s="237"/>
      <c r="D170" s="201" t="s">
        <v>42</v>
      </c>
      <c r="E170" s="202" t="s">
        <v>43</v>
      </c>
      <c r="F170" s="203" t="s">
        <v>307</v>
      </c>
      <c r="G170" s="203" t="s">
        <v>288</v>
      </c>
      <c r="H170" s="203" t="s">
        <v>307</v>
      </c>
    </row>
    <row r="171" spans="2:8" ht="22.5">
      <c r="B171" s="237"/>
      <c r="C171" s="237"/>
      <c r="D171" s="201" t="s">
        <v>236</v>
      </c>
      <c r="E171" s="202" t="s">
        <v>237</v>
      </c>
      <c r="F171" s="203" t="s">
        <v>352</v>
      </c>
      <c r="G171" s="203" t="s">
        <v>288</v>
      </c>
      <c r="H171" s="203" t="s">
        <v>352</v>
      </c>
    </row>
    <row r="172" spans="2:8" ht="22.5">
      <c r="B172" s="237"/>
      <c r="C172" s="237"/>
      <c r="D172" s="201" t="s">
        <v>239</v>
      </c>
      <c r="E172" s="202" t="s">
        <v>240</v>
      </c>
      <c r="F172" s="203" t="s">
        <v>215</v>
      </c>
      <c r="G172" s="203" t="s">
        <v>288</v>
      </c>
      <c r="H172" s="203" t="s">
        <v>215</v>
      </c>
    </row>
    <row r="173" spans="2:8">
      <c r="B173" s="237"/>
      <c r="C173" s="237"/>
      <c r="D173" s="201" t="s">
        <v>241</v>
      </c>
      <c r="E173" s="202" t="s">
        <v>242</v>
      </c>
      <c r="F173" s="203" t="s">
        <v>352</v>
      </c>
      <c r="G173" s="203" t="s">
        <v>288</v>
      </c>
      <c r="H173" s="203" t="s">
        <v>352</v>
      </c>
    </row>
    <row r="174" spans="2:8">
      <c r="B174" s="237"/>
      <c r="C174" s="237"/>
      <c r="D174" s="201" t="s">
        <v>164</v>
      </c>
      <c r="E174" s="202" t="s">
        <v>11</v>
      </c>
      <c r="F174" s="203" t="s">
        <v>288</v>
      </c>
      <c r="G174" s="203" t="s">
        <v>394</v>
      </c>
      <c r="H174" s="203" t="s">
        <v>394</v>
      </c>
    </row>
    <row r="175" spans="2:8">
      <c r="B175" s="227" t="s">
        <v>65</v>
      </c>
      <c r="C175" s="227"/>
      <c r="D175" s="227"/>
      <c r="E175" s="228" t="s">
        <v>405</v>
      </c>
      <c r="F175" s="229" t="s">
        <v>561</v>
      </c>
      <c r="G175" s="229" t="s">
        <v>288</v>
      </c>
      <c r="H175" s="229" t="s">
        <v>561</v>
      </c>
    </row>
    <row r="176" spans="2:8" ht="15">
      <c r="B176" s="231"/>
      <c r="C176" s="232" t="s">
        <v>660</v>
      </c>
      <c r="D176" s="233"/>
      <c r="E176" s="234" t="s">
        <v>661</v>
      </c>
      <c r="F176" s="235" t="s">
        <v>561</v>
      </c>
      <c r="G176" s="235" t="s">
        <v>288</v>
      </c>
      <c r="H176" s="235" t="s">
        <v>561</v>
      </c>
    </row>
    <row r="177" spans="1:9">
      <c r="B177" s="237"/>
      <c r="C177" s="237"/>
      <c r="D177" s="201" t="s">
        <v>18</v>
      </c>
      <c r="E177" s="202" t="s">
        <v>19</v>
      </c>
      <c r="F177" s="203" t="s">
        <v>742</v>
      </c>
      <c r="G177" s="203" t="s">
        <v>288</v>
      </c>
      <c r="H177" s="203" t="s">
        <v>742</v>
      </c>
    </row>
    <row r="178" spans="1:9">
      <c r="B178" s="237"/>
      <c r="C178" s="237"/>
      <c r="D178" s="201" t="s">
        <v>20</v>
      </c>
      <c r="E178" s="202" t="s">
        <v>674</v>
      </c>
      <c r="F178" s="203" t="s">
        <v>743</v>
      </c>
      <c r="G178" s="203" t="s">
        <v>288</v>
      </c>
      <c r="H178" s="203" t="s">
        <v>743</v>
      </c>
    </row>
    <row r="179" spans="1:9">
      <c r="B179" s="237"/>
      <c r="C179" s="237"/>
      <c r="D179" s="201" t="s">
        <v>22</v>
      </c>
      <c r="E179" s="202" t="s">
        <v>23</v>
      </c>
      <c r="F179" s="203" t="s">
        <v>744</v>
      </c>
      <c r="G179" s="203" t="s">
        <v>288</v>
      </c>
      <c r="H179" s="203" t="s">
        <v>744</v>
      </c>
    </row>
    <row r="180" spans="1:9">
      <c r="B180" s="237"/>
      <c r="C180" s="237"/>
      <c r="D180" s="201" t="s">
        <v>24</v>
      </c>
      <c r="E180" s="202" t="s">
        <v>25</v>
      </c>
      <c r="F180" s="203" t="s">
        <v>301</v>
      </c>
      <c r="G180" s="203" t="s">
        <v>288</v>
      </c>
      <c r="H180" s="203" t="s">
        <v>301</v>
      </c>
    </row>
    <row r="181" spans="1:9">
      <c r="B181" s="237"/>
      <c r="C181" s="237"/>
      <c r="D181" s="201" t="s">
        <v>216</v>
      </c>
      <c r="E181" s="202" t="s">
        <v>46</v>
      </c>
      <c r="F181" s="203" t="s">
        <v>745</v>
      </c>
      <c r="G181" s="203" t="s">
        <v>288</v>
      </c>
      <c r="H181" s="203" t="s">
        <v>745</v>
      </c>
    </row>
    <row r="182" spans="1:9">
      <c r="B182" s="237"/>
      <c r="C182" s="237"/>
      <c r="D182" s="201" t="s">
        <v>26</v>
      </c>
      <c r="E182" s="202" t="s">
        <v>27</v>
      </c>
      <c r="F182" s="203" t="s">
        <v>376</v>
      </c>
      <c r="G182" s="203" t="s">
        <v>288</v>
      </c>
      <c r="H182" s="203" t="s">
        <v>376</v>
      </c>
    </row>
    <row r="183" spans="1:9">
      <c r="B183" s="237"/>
      <c r="C183" s="237"/>
      <c r="D183" s="201" t="s">
        <v>32</v>
      </c>
      <c r="E183" s="202" t="s">
        <v>33</v>
      </c>
      <c r="F183" s="203" t="s">
        <v>387</v>
      </c>
      <c r="G183" s="203" t="s">
        <v>288</v>
      </c>
      <c r="H183" s="203" t="s">
        <v>387</v>
      </c>
    </row>
    <row r="184" spans="1:9">
      <c r="B184" s="237"/>
      <c r="C184" s="237"/>
      <c r="D184" s="201" t="s">
        <v>38</v>
      </c>
      <c r="E184" s="202" t="s">
        <v>39</v>
      </c>
      <c r="F184" s="203" t="s">
        <v>481</v>
      </c>
      <c r="G184" s="203" t="s">
        <v>288</v>
      </c>
      <c r="H184" s="203" t="s">
        <v>481</v>
      </c>
    </row>
    <row r="185" spans="1:9">
      <c r="B185" s="237"/>
      <c r="C185" s="237"/>
      <c r="D185" s="201" t="s">
        <v>42</v>
      </c>
      <c r="E185" s="202" t="s">
        <v>43</v>
      </c>
      <c r="F185" s="203" t="s">
        <v>300</v>
      </c>
      <c r="G185" s="203" t="s">
        <v>288</v>
      </c>
      <c r="H185" s="203" t="s">
        <v>300</v>
      </c>
    </row>
    <row r="186" spans="1:9">
      <c r="A186" s="187"/>
      <c r="B186" s="187"/>
      <c r="C186" s="187"/>
      <c r="D186" s="187"/>
      <c r="E186" s="187"/>
      <c r="F186" s="187"/>
      <c r="G186" s="187"/>
      <c r="H186" s="187"/>
      <c r="I186" s="187"/>
    </row>
    <row r="187" spans="1:9">
      <c r="B187" s="248" t="s">
        <v>437</v>
      </c>
      <c r="C187" s="248"/>
      <c r="D187" s="248"/>
      <c r="E187" s="248"/>
      <c r="F187" s="249" t="s">
        <v>662</v>
      </c>
      <c r="G187" s="249" t="s">
        <v>394</v>
      </c>
      <c r="H187" s="249" t="s">
        <v>663</v>
      </c>
    </row>
  </sheetData>
  <mergeCells count="7">
    <mergeCell ref="B187:E187"/>
    <mergeCell ref="A1:I1"/>
    <mergeCell ref="B2:I2"/>
    <mergeCell ref="A3:I3"/>
    <mergeCell ref="A40:I40"/>
    <mergeCell ref="B41:E41"/>
    <mergeCell ref="A186:I186"/>
  </mergeCells>
  <pageMargins left="0.75" right="0.75" top="1" bottom="1" header="0.5" footer="0.5"/>
  <pageSetup paperSize="9" scale="7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4:G39"/>
  <sheetViews>
    <sheetView topLeftCell="A25" workbookViewId="0">
      <selection activeCell="G44" sqref="G44"/>
    </sheetView>
  </sheetViews>
  <sheetFormatPr defaultRowHeight="15"/>
  <cols>
    <col min="5" max="5" width="48.140625" customWidth="1"/>
    <col min="6" max="6" width="18.42578125" customWidth="1"/>
    <col min="7" max="7" width="18.28515625" customWidth="1"/>
  </cols>
  <sheetData>
    <row r="4" spans="2:7" ht="51" customHeight="1">
      <c r="B4" s="110" t="s">
        <v>0</v>
      </c>
      <c r="C4" s="111"/>
      <c r="D4" s="111"/>
      <c r="E4" s="111"/>
      <c r="F4" s="111"/>
      <c r="G4" s="111"/>
    </row>
    <row r="5" spans="2:7" ht="33" customHeight="1">
      <c r="B5" s="112" t="s">
        <v>185</v>
      </c>
      <c r="C5" s="113"/>
      <c r="D5" s="113"/>
      <c r="E5" s="113"/>
      <c r="F5" s="113"/>
      <c r="G5" s="113"/>
    </row>
    <row r="6" spans="2:7" ht="15.75">
      <c r="B6" s="1"/>
      <c r="C6" s="1"/>
      <c r="D6" s="1"/>
      <c r="E6" s="1"/>
      <c r="F6" s="1"/>
      <c r="G6" s="2" t="s">
        <v>1</v>
      </c>
    </row>
    <row r="7" spans="2:7">
      <c r="B7" s="114" t="s">
        <v>2</v>
      </c>
      <c r="C7" s="114" t="s">
        <v>3</v>
      </c>
      <c r="D7" s="114" t="s">
        <v>4</v>
      </c>
      <c r="E7" s="119" t="s">
        <v>5</v>
      </c>
      <c r="F7" s="114" t="s">
        <v>6</v>
      </c>
      <c r="G7" s="114" t="s">
        <v>7</v>
      </c>
    </row>
    <row r="8" spans="2:7">
      <c r="B8" s="115"/>
      <c r="C8" s="115"/>
      <c r="D8" s="117"/>
      <c r="E8" s="120"/>
      <c r="F8" s="115"/>
      <c r="G8" s="115"/>
    </row>
    <row r="9" spans="2:7">
      <c r="B9" s="116"/>
      <c r="C9" s="116"/>
      <c r="D9" s="118"/>
      <c r="E9" s="121"/>
      <c r="F9" s="116"/>
      <c r="G9" s="116"/>
    </row>
    <row r="10" spans="2:7">
      <c r="B10" s="3">
        <v>1</v>
      </c>
      <c r="C10" s="3">
        <v>2</v>
      </c>
      <c r="D10" s="3">
        <v>3</v>
      </c>
      <c r="E10" s="3"/>
      <c r="F10" s="3">
        <v>4</v>
      </c>
      <c r="G10" s="3">
        <v>5</v>
      </c>
    </row>
    <row r="11" spans="2:7" ht="15.75">
      <c r="B11" s="4">
        <v>600</v>
      </c>
      <c r="C11" s="5"/>
      <c r="D11" s="5"/>
      <c r="E11" s="6" t="s">
        <v>8</v>
      </c>
      <c r="F11" s="7">
        <f>+F12</f>
        <v>743613</v>
      </c>
      <c r="G11" s="7">
        <f>+G12</f>
        <v>743613</v>
      </c>
    </row>
    <row r="12" spans="2:7" ht="15.75">
      <c r="B12" s="8"/>
      <c r="C12" s="9">
        <v>60014</v>
      </c>
      <c r="D12" s="10"/>
      <c r="E12" s="11" t="s">
        <v>9</v>
      </c>
      <c r="F12" s="12">
        <f>+F13</f>
        <v>743613</v>
      </c>
      <c r="G12" s="12">
        <f>+G14</f>
        <v>743613</v>
      </c>
    </row>
    <row r="13" spans="2:7" ht="45.75">
      <c r="B13" s="13"/>
      <c r="C13" s="14"/>
      <c r="D13" s="15">
        <v>6430</v>
      </c>
      <c r="E13" s="16" t="s">
        <v>10</v>
      </c>
      <c r="F13" s="17">
        <v>743613</v>
      </c>
      <c r="G13" s="17"/>
    </row>
    <row r="14" spans="2:7" ht="15.75">
      <c r="B14" s="13"/>
      <c r="C14" s="14"/>
      <c r="D14" s="15">
        <v>6050</v>
      </c>
      <c r="E14" s="16" t="s">
        <v>11</v>
      </c>
      <c r="F14" s="17"/>
      <c r="G14" s="17">
        <v>743613</v>
      </c>
    </row>
    <row r="15" spans="2:7" ht="15.75">
      <c r="B15" s="4">
        <v>801</v>
      </c>
      <c r="C15" s="5"/>
      <c r="D15" s="32"/>
      <c r="E15" s="33" t="s">
        <v>47</v>
      </c>
      <c r="F15" s="7">
        <f>F16</f>
        <v>396</v>
      </c>
      <c r="G15" s="7">
        <f>G16</f>
        <v>396</v>
      </c>
    </row>
    <row r="16" spans="2:7" ht="15.75">
      <c r="B16" s="4"/>
      <c r="C16" s="10">
        <v>80195</v>
      </c>
      <c r="D16" s="9"/>
      <c r="E16" s="34" t="s">
        <v>48</v>
      </c>
      <c r="F16" s="12">
        <f>F17</f>
        <v>396</v>
      </c>
      <c r="G16" s="12">
        <f>G18</f>
        <v>396</v>
      </c>
    </row>
    <row r="17" spans="2:7" ht="45">
      <c r="B17" s="13"/>
      <c r="C17" s="14"/>
      <c r="D17" s="15">
        <v>2130</v>
      </c>
      <c r="E17" s="26" t="s">
        <v>15</v>
      </c>
      <c r="F17" s="17">
        <v>396</v>
      </c>
      <c r="G17" s="17"/>
    </row>
    <row r="18" spans="2:7" ht="15.75">
      <c r="B18" s="13"/>
      <c r="C18" s="14"/>
      <c r="D18" s="15">
        <v>4170</v>
      </c>
      <c r="E18" s="16" t="s">
        <v>46</v>
      </c>
      <c r="F18" s="17"/>
      <c r="G18" s="17">
        <v>396</v>
      </c>
    </row>
    <row r="19" spans="2:7" ht="30" customHeight="1">
      <c r="B19" s="18">
        <v>852</v>
      </c>
      <c r="C19" s="19"/>
      <c r="D19" s="20"/>
      <c r="E19" s="21" t="s">
        <v>12</v>
      </c>
      <c r="F19" s="22">
        <v>499750</v>
      </c>
      <c r="G19" s="22">
        <v>499750</v>
      </c>
    </row>
    <row r="20" spans="2:7" ht="24.75" customHeight="1">
      <c r="B20" s="23"/>
      <c r="C20" s="19">
        <v>85202</v>
      </c>
      <c r="D20" s="20"/>
      <c r="E20" s="24" t="s">
        <v>13</v>
      </c>
      <c r="F20" s="25">
        <v>491000</v>
      </c>
      <c r="G20" s="25">
        <v>491000</v>
      </c>
    </row>
    <row r="21" spans="2:7" ht="42.75" customHeight="1">
      <c r="B21" s="18"/>
      <c r="C21" s="19"/>
      <c r="D21" s="20" t="s">
        <v>14</v>
      </c>
      <c r="E21" s="26" t="s">
        <v>15</v>
      </c>
      <c r="F21" s="27">
        <v>491000</v>
      </c>
      <c r="G21" s="27"/>
    </row>
    <row r="22" spans="2:7" ht="20.25" customHeight="1">
      <c r="B22" s="18"/>
      <c r="C22" s="19"/>
      <c r="D22" s="20" t="s">
        <v>16</v>
      </c>
      <c r="E22" s="26" t="s">
        <v>17</v>
      </c>
      <c r="F22" s="27"/>
      <c r="G22" s="28">
        <v>4500</v>
      </c>
    </row>
    <row r="23" spans="2:7" ht="19.5" customHeight="1">
      <c r="B23" s="18"/>
      <c r="C23" s="19"/>
      <c r="D23" s="20" t="s">
        <v>18</v>
      </c>
      <c r="E23" s="29" t="s">
        <v>19</v>
      </c>
      <c r="F23" s="27"/>
      <c r="G23" s="28">
        <v>265000</v>
      </c>
    </row>
    <row r="24" spans="2:7" ht="20.25" customHeight="1">
      <c r="B24" s="18"/>
      <c r="C24" s="19"/>
      <c r="D24" s="20" t="s">
        <v>20</v>
      </c>
      <c r="E24" s="29" t="s">
        <v>21</v>
      </c>
      <c r="F24" s="27"/>
      <c r="G24" s="28">
        <v>8000</v>
      </c>
    </row>
    <row r="25" spans="2:7" ht="19.5" customHeight="1">
      <c r="B25" s="18"/>
      <c r="C25" s="19"/>
      <c r="D25" s="20" t="s">
        <v>22</v>
      </c>
      <c r="E25" s="29" t="s">
        <v>23</v>
      </c>
      <c r="F25" s="27"/>
      <c r="G25" s="28">
        <v>43000</v>
      </c>
    </row>
    <row r="26" spans="2:7" ht="18.75" customHeight="1">
      <c r="B26" s="18"/>
      <c r="C26" s="19"/>
      <c r="D26" s="20" t="s">
        <v>24</v>
      </c>
      <c r="E26" s="29" t="s">
        <v>25</v>
      </c>
      <c r="F26" s="27"/>
      <c r="G26" s="28">
        <v>6500</v>
      </c>
    </row>
    <row r="27" spans="2:7" ht="17.25" customHeight="1">
      <c r="B27" s="18"/>
      <c r="C27" s="19"/>
      <c r="D27" s="20" t="s">
        <v>26</v>
      </c>
      <c r="E27" s="26" t="s">
        <v>27</v>
      </c>
      <c r="F27" s="27"/>
      <c r="G27" s="28">
        <v>17000</v>
      </c>
    </row>
    <row r="28" spans="2:7" ht="19.5" customHeight="1">
      <c r="B28" s="18"/>
      <c r="C28" s="19"/>
      <c r="D28" s="20" t="s">
        <v>28</v>
      </c>
      <c r="E28" s="26" t="s">
        <v>29</v>
      </c>
      <c r="F28" s="27"/>
      <c r="G28" s="28">
        <v>53000</v>
      </c>
    </row>
    <row r="29" spans="2:7" ht="20.25" customHeight="1">
      <c r="B29" s="18"/>
      <c r="C29" s="19"/>
      <c r="D29" s="20" t="s">
        <v>30</v>
      </c>
      <c r="E29" s="26" t="s">
        <v>31</v>
      </c>
      <c r="F29" s="27"/>
      <c r="G29" s="28">
        <v>15000</v>
      </c>
    </row>
    <row r="30" spans="2:7" ht="20.25" customHeight="1">
      <c r="B30" s="18"/>
      <c r="C30" s="19"/>
      <c r="D30" s="20" t="s">
        <v>32</v>
      </c>
      <c r="E30" s="26" t="s">
        <v>33</v>
      </c>
      <c r="F30" s="27"/>
      <c r="G30" s="28">
        <v>44000</v>
      </c>
    </row>
    <row r="31" spans="2:7" ht="19.5" customHeight="1">
      <c r="B31" s="18"/>
      <c r="C31" s="19"/>
      <c r="D31" s="20" t="s">
        <v>34</v>
      </c>
      <c r="E31" s="26" t="s">
        <v>35</v>
      </c>
      <c r="F31" s="27"/>
      <c r="G31" s="28">
        <v>5000</v>
      </c>
    </row>
    <row r="32" spans="2:7" ht="18.75" customHeight="1">
      <c r="B32" s="18"/>
      <c r="C32" s="19"/>
      <c r="D32" s="20" t="s">
        <v>36</v>
      </c>
      <c r="E32" s="26" t="s">
        <v>37</v>
      </c>
      <c r="F32" s="27"/>
      <c r="G32" s="28">
        <v>500</v>
      </c>
    </row>
    <row r="33" spans="2:7" ht="17.25" customHeight="1">
      <c r="B33" s="18"/>
      <c r="C33" s="19"/>
      <c r="D33" s="20" t="s">
        <v>38</v>
      </c>
      <c r="E33" s="26" t="s">
        <v>39</v>
      </c>
      <c r="F33" s="27"/>
      <c r="G33" s="28">
        <v>13500</v>
      </c>
    </row>
    <row r="34" spans="2:7" ht="17.25" customHeight="1">
      <c r="B34" s="18"/>
      <c r="C34" s="19"/>
      <c r="D34" s="20" t="s">
        <v>40</v>
      </c>
      <c r="E34" s="26" t="s">
        <v>41</v>
      </c>
      <c r="F34" s="27"/>
      <c r="G34" s="28">
        <v>1000</v>
      </c>
    </row>
    <row r="35" spans="2:7" ht="17.25" customHeight="1">
      <c r="B35" s="18"/>
      <c r="C35" s="19"/>
      <c r="D35" s="20" t="s">
        <v>42</v>
      </c>
      <c r="E35" s="26" t="s">
        <v>43</v>
      </c>
      <c r="F35" s="27"/>
      <c r="G35" s="28">
        <v>15000</v>
      </c>
    </row>
    <row r="36" spans="2:7" ht="17.25" customHeight="1">
      <c r="B36" s="18"/>
      <c r="C36" s="19">
        <v>85218</v>
      </c>
      <c r="D36" s="20"/>
      <c r="E36" s="24" t="s">
        <v>44</v>
      </c>
      <c r="F36" s="25">
        <v>8750</v>
      </c>
      <c r="G36" s="30">
        <v>8750</v>
      </c>
    </row>
    <row r="37" spans="2:7" ht="17.25" customHeight="1">
      <c r="B37" s="18"/>
      <c r="C37" s="19"/>
      <c r="D37" s="20" t="s">
        <v>14</v>
      </c>
      <c r="E37" s="26" t="s">
        <v>15</v>
      </c>
      <c r="F37" s="27">
        <v>8750</v>
      </c>
      <c r="G37" s="28"/>
    </row>
    <row r="38" spans="2:7" ht="28.5" customHeight="1">
      <c r="B38" s="18"/>
      <c r="C38" s="19"/>
      <c r="D38" s="20" t="s">
        <v>18</v>
      </c>
      <c r="E38" s="26" t="s">
        <v>19</v>
      </c>
      <c r="F38" s="27"/>
      <c r="G38" s="28">
        <v>8750</v>
      </c>
    </row>
    <row r="39" spans="2:7" ht="15.75">
      <c r="B39" s="108" t="s">
        <v>45</v>
      </c>
      <c r="C39" s="109"/>
      <c r="D39" s="109"/>
      <c r="E39" s="109"/>
      <c r="F39" s="31">
        <f>+F19+F11+F15</f>
        <v>1243759</v>
      </c>
      <c r="G39" s="31">
        <f>+G19+G11+G15</f>
        <v>1243759</v>
      </c>
    </row>
  </sheetData>
  <mergeCells count="9">
    <mergeCell ref="B39:E39"/>
    <mergeCell ref="B4:G4"/>
    <mergeCell ref="B5:G5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scale="6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C4:H20"/>
  <sheetViews>
    <sheetView topLeftCell="A16" workbookViewId="0">
      <selection activeCell="J19" sqref="J19"/>
    </sheetView>
  </sheetViews>
  <sheetFormatPr defaultRowHeight="15"/>
  <cols>
    <col min="5" max="5" width="12.28515625" customWidth="1"/>
    <col min="7" max="7" width="49.42578125" customWidth="1"/>
    <col min="8" max="8" width="19.140625" customWidth="1"/>
  </cols>
  <sheetData>
    <row r="4" spans="3:8" ht="27.75" customHeight="1">
      <c r="C4" s="122" t="s">
        <v>49</v>
      </c>
      <c r="D4" s="123"/>
      <c r="E4" s="123"/>
      <c r="F4" s="123"/>
      <c r="G4" s="123"/>
      <c r="H4" s="123"/>
    </row>
    <row r="5" spans="3:8">
      <c r="C5" s="124" t="s">
        <v>186</v>
      </c>
      <c r="D5" s="125"/>
      <c r="E5" s="125"/>
      <c r="F5" s="125"/>
      <c r="G5" s="125"/>
      <c r="H5" s="125"/>
    </row>
    <row r="6" spans="3:8" ht="18">
      <c r="C6" s="35"/>
      <c r="D6" s="36"/>
      <c r="E6" s="36"/>
      <c r="F6" s="36"/>
      <c r="G6" s="36"/>
      <c r="H6" s="36"/>
    </row>
    <row r="7" spans="3:8" ht="36">
      <c r="C7" s="37" t="s">
        <v>50</v>
      </c>
      <c r="D7" s="37" t="s">
        <v>2</v>
      </c>
      <c r="E7" s="37" t="s">
        <v>51</v>
      </c>
      <c r="F7" s="38" t="s">
        <v>4</v>
      </c>
      <c r="G7" s="39" t="s">
        <v>52</v>
      </c>
      <c r="H7" s="39" t="s">
        <v>53</v>
      </c>
    </row>
    <row r="8" spans="3:8">
      <c r="C8" s="40">
        <v>1</v>
      </c>
      <c r="D8" s="40">
        <v>2</v>
      </c>
      <c r="E8" s="40">
        <v>3</v>
      </c>
      <c r="F8" s="41">
        <v>4</v>
      </c>
      <c r="G8" s="40">
        <v>5</v>
      </c>
      <c r="H8" s="40">
        <v>6</v>
      </c>
    </row>
    <row r="9" spans="3:8" ht="45">
      <c r="C9" s="42">
        <v>1</v>
      </c>
      <c r="D9" s="42">
        <v>600</v>
      </c>
      <c r="E9" s="42">
        <v>60013</v>
      </c>
      <c r="F9" s="43">
        <v>6300</v>
      </c>
      <c r="G9" s="44" t="s">
        <v>54</v>
      </c>
      <c r="H9" s="45">
        <v>112500</v>
      </c>
    </row>
    <row r="10" spans="3:8" ht="68.25" customHeight="1">
      <c r="C10" s="42">
        <v>2</v>
      </c>
      <c r="D10" s="42">
        <v>750</v>
      </c>
      <c r="E10" s="42">
        <v>75075</v>
      </c>
      <c r="F10" s="43">
        <v>2710</v>
      </c>
      <c r="G10" s="44" t="s">
        <v>55</v>
      </c>
      <c r="H10" s="45">
        <v>50000</v>
      </c>
    </row>
    <row r="11" spans="3:8" ht="60">
      <c r="C11" s="42">
        <v>3</v>
      </c>
      <c r="D11" s="46" t="s">
        <v>56</v>
      </c>
      <c r="E11" s="46" t="s">
        <v>57</v>
      </c>
      <c r="F11" s="42">
        <v>2320</v>
      </c>
      <c r="G11" s="47" t="s">
        <v>58</v>
      </c>
      <c r="H11" s="48">
        <v>8100</v>
      </c>
    </row>
    <row r="12" spans="3:8" ht="45">
      <c r="C12" s="42">
        <v>4</v>
      </c>
      <c r="D12" s="46" t="s">
        <v>56</v>
      </c>
      <c r="E12" s="46" t="s">
        <v>57</v>
      </c>
      <c r="F12" s="42">
        <v>2330</v>
      </c>
      <c r="G12" s="47" t="s">
        <v>59</v>
      </c>
      <c r="H12" s="48">
        <v>133500</v>
      </c>
    </row>
    <row r="13" spans="3:8" ht="135">
      <c r="C13" s="42">
        <v>5</v>
      </c>
      <c r="D13" s="46" t="s">
        <v>60</v>
      </c>
      <c r="E13" s="46" t="s">
        <v>61</v>
      </c>
      <c r="F13" s="42">
        <v>2320</v>
      </c>
      <c r="G13" s="47" t="s">
        <v>62</v>
      </c>
      <c r="H13" s="48">
        <v>1911000</v>
      </c>
    </row>
    <row r="14" spans="3:8" ht="105">
      <c r="C14" s="42">
        <v>6</v>
      </c>
      <c r="D14" s="46" t="s">
        <v>60</v>
      </c>
      <c r="E14" s="46" t="s">
        <v>63</v>
      </c>
      <c r="F14" s="42">
        <v>2320</v>
      </c>
      <c r="G14" s="47" t="s">
        <v>64</v>
      </c>
      <c r="H14" s="48">
        <v>214500</v>
      </c>
    </row>
    <row r="15" spans="3:8" ht="60">
      <c r="C15" s="42">
        <v>7</v>
      </c>
      <c r="D15" s="46" t="s">
        <v>65</v>
      </c>
      <c r="E15" s="46" t="s">
        <v>66</v>
      </c>
      <c r="F15" s="42">
        <v>2320</v>
      </c>
      <c r="G15" s="47" t="s">
        <v>67</v>
      </c>
      <c r="H15" s="48">
        <v>6758</v>
      </c>
    </row>
    <row r="16" spans="3:8" ht="105">
      <c r="C16" s="42">
        <v>8</v>
      </c>
      <c r="D16" s="46" t="s">
        <v>65</v>
      </c>
      <c r="E16" s="46" t="s">
        <v>66</v>
      </c>
      <c r="F16" s="42">
        <v>2320</v>
      </c>
      <c r="G16" s="47" t="s">
        <v>68</v>
      </c>
      <c r="H16" s="48">
        <v>4363</v>
      </c>
    </row>
    <row r="17" spans="3:8" ht="66.75" customHeight="1">
      <c r="C17" s="42">
        <v>9</v>
      </c>
      <c r="D17" s="46" t="s">
        <v>75</v>
      </c>
      <c r="E17" s="46" t="s">
        <v>76</v>
      </c>
      <c r="F17" s="42">
        <v>6300</v>
      </c>
      <c r="G17" s="47" t="s">
        <v>77</v>
      </c>
      <c r="H17" s="48">
        <v>15000</v>
      </c>
    </row>
    <row r="18" spans="3:8" ht="75">
      <c r="C18" s="42">
        <v>10</v>
      </c>
      <c r="D18" s="46" t="s">
        <v>69</v>
      </c>
      <c r="E18" s="46" t="s">
        <v>70</v>
      </c>
      <c r="F18" s="42">
        <v>2310</v>
      </c>
      <c r="G18" s="47" t="s">
        <v>71</v>
      </c>
      <c r="H18" s="48">
        <v>70000</v>
      </c>
    </row>
    <row r="19" spans="3:8" ht="45">
      <c r="C19" s="42">
        <v>11</v>
      </c>
      <c r="D19" s="46" t="s">
        <v>72</v>
      </c>
      <c r="E19" s="46" t="s">
        <v>73</v>
      </c>
      <c r="F19" s="42">
        <v>6300</v>
      </c>
      <c r="G19" s="47" t="s">
        <v>74</v>
      </c>
      <c r="H19" s="48">
        <v>400000</v>
      </c>
    </row>
    <row r="20" spans="3:8" ht="18">
      <c r="C20" s="126" t="s">
        <v>45</v>
      </c>
      <c r="D20" s="127"/>
      <c r="E20" s="127"/>
      <c r="F20" s="127"/>
      <c r="G20" s="128"/>
      <c r="H20" s="49">
        <f>SUM(H9:H19)</f>
        <v>2925721</v>
      </c>
    </row>
  </sheetData>
  <mergeCells count="3">
    <mergeCell ref="C4:H4"/>
    <mergeCell ref="C5:H5"/>
    <mergeCell ref="C20:G20"/>
  </mergeCells>
  <pageMargins left="0.7" right="0.7" top="0.75" bottom="0.75" header="0.3" footer="0.3"/>
  <pageSetup paperSize="9" scale="6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D2:H37"/>
  <sheetViews>
    <sheetView topLeftCell="C37" workbookViewId="0">
      <selection activeCell="E41" sqref="E41"/>
    </sheetView>
  </sheetViews>
  <sheetFormatPr defaultRowHeight="15"/>
  <cols>
    <col min="5" max="5" width="74.140625" customWidth="1"/>
    <col min="6" max="6" width="21" customWidth="1"/>
    <col min="8" max="8" width="30.28515625" customWidth="1"/>
  </cols>
  <sheetData>
    <row r="2" spans="4:8" ht="15.75">
      <c r="D2" s="50"/>
      <c r="E2" s="50"/>
      <c r="F2" s="50"/>
      <c r="G2" s="50"/>
      <c r="H2" s="50"/>
    </row>
    <row r="3" spans="4:8" ht="15.75">
      <c r="D3" s="50"/>
      <c r="E3" s="50"/>
      <c r="F3" s="50"/>
      <c r="G3" s="50"/>
      <c r="H3" s="50"/>
    </row>
    <row r="4" spans="4:8" ht="63" customHeight="1">
      <c r="D4" s="204" t="s">
        <v>187</v>
      </c>
      <c r="E4" s="205"/>
      <c r="F4" s="205"/>
      <c r="G4" s="205"/>
      <c r="H4" s="205"/>
    </row>
    <row r="5" spans="4:8" ht="15.75">
      <c r="D5" s="50"/>
      <c r="E5" s="50"/>
      <c r="F5" s="50"/>
      <c r="G5" s="50"/>
      <c r="H5" s="50"/>
    </row>
    <row r="6" spans="4:8" ht="21" customHeight="1">
      <c r="D6" s="111" t="s">
        <v>249</v>
      </c>
      <c r="E6" s="206"/>
      <c r="F6" s="206"/>
      <c r="G6" s="206"/>
      <c r="H6" s="206"/>
    </row>
    <row r="7" spans="4:8" ht="15.75">
      <c r="D7" s="50"/>
      <c r="E7" s="50"/>
      <c r="F7" s="50"/>
      <c r="G7" s="50"/>
      <c r="H7" s="207" t="s">
        <v>1</v>
      </c>
    </row>
    <row r="8" spans="4:8" ht="15.75">
      <c r="D8" s="208" t="s">
        <v>50</v>
      </c>
      <c r="E8" s="209" t="s">
        <v>250</v>
      </c>
      <c r="F8" s="209"/>
      <c r="G8" s="209"/>
      <c r="H8" s="208" t="s">
        <v>251</v>
      </c>
    </row>
    <row r="9" spans="4:8" ht="15.75">
      <c r="D9" s="210" t="s">
        <v>252</v>
      </c>
      <c r="E9" s="211" t="s">
        <v>253</v>
      </c>
      <c r="F9" s="211"/>
      <c r="G9" s="211"/>
      <c r="H9" s="212">
        <v>1148703.43</v>
      </c>
    </row>
    <row r="10" spans="4:8" ht="15.75">
      <c r="D10" s="210" t="s">
        <v>254</v>
      </c>
      <c r="E10" s="211" t="s">
        <v>198</v>
      </c>
      <c r="F10" s="211"/>
      <c r="G10" s="211"/>
      <c r="H10" s="212">
        <v>595000</v>
      </c>
    </row>
    <row r="11" spans="4:8">
      <c r="D11" s="213" t="s">
        <v>90</v>
      </c>
      <c r="E11" s="214" t="s">
        <v>201</v>
      </c>
      <c r="F11" s="214"/>
      <c r="G11" s="214"/>
      <c r="H11" s="48">
        <v>550000</v>
      </c>
    </row>
    <row r="12" spans="4:8">
      <c r="D12" s="213" t="s">
        <v>98</v>
      </c>
      <c r="E12" s="215" t="s">
        <v>204</v>
      </c>
      <c r="F12" s="216"/>
      <c r="G12" s="217"/>
      <c r="H12" s="48">
        <v>2000</v>
      </c>
    </row>
    <row r="13" spans="4:8">
      <c r="D13" s="213" t="s">
        <v>99</v>
      </c>
      <c r="E13" s="214" t="s">
        <v>207</v>
      </c>
      <c r="F13" s="214"/>
      <c r="G13" s="214"/>
      <c r="H13" s="48">
        <v>43000</v>
      </c>
    </row>
    <row r="14" spans="4:8" ht="15.75">
      <c r="D14" s="210" t="s">
        <v>255</v>
      </c>
      <c r="E14" s="211" t="s">
        <v>256</v>
      </c>
      <c r="F14" s="211"/>
      <c r="G14" s="211"/>
      <c r="H14" s="212">
        <f>+H15+H31</f>
        <v>1212000</v>
      </c>
    </row>
    <row r="15" spans="4:8">
      <c r="D15" s="218" t="s">
        <v>90</v>
      </c>
      <c r="E15" s="219" t="s">
        <v>257</v>
      </c>
      <c r="F15" s="219"/>
      <c r="G15" s="219"/>
      <c r="H15" s="220">
        <f>SUM(H16:H30)</f>
        <v>992000</v>
      </c>
    </row>
    <row r="16" spans="4:8">
      <c r="D16" s="213"/>
      <c r="E16" s="214" t="s">
        <v>212</v>
      </c>
      <c r="F16" s="214"/>
      <c r="G16" s="214"/>
      <c r="H16" s="48">
        <v>120000</v>
      </c>
    </row>
    <row r="17" spans="4:8">
      <c r="D17" s="213"/>
      <c r="E17" s="214" t="s">
        <v>258</v>
      </c>
      <c r="F17" s="214"/>
      <c r="G17" s="214"/>
      <c r="H17" s="48">
        <v>16500</v>
      </c>
    </row>
    <row r="18" spans="4:8">
      <c r="D18" s="213"/>
      <c r="E18" s="214" t="s">
        <v>27</v>
      </c>
      <c r="F18" s="214"/>
      <c r="G18" s="214"/>
      <c r="H18" s="48">
        <v>35000</v>
      </c>
    </row>
    <row r="19" spans="4:8">
      <c r="D19" s="213"/>
      <c r="E19" s="214" t="s">
        <v>220</v>
      </c>
      <c r="F19" s="214"/>
      <c r="G19" s="214"/>
      <c r="H19" s="48">
        <v>1000</v>
      </c>
    </row>
    <row r="20" spans="4:8">
      <c r="D20" s="213"/>
      <c r="E20" s="214" t="s">
        <v>35</v>
      </c>
      <c r="F20" s="214"/>
      <c r="G20" s="214"/>
      <c r="H20" s="48">
        <v>150000</v>
      </c>
    </row>
    <row r="21" spans="4:8">
      <c r="D21" s="213"/>
      <c r="E21" s="214" t="s">
        <v>39</v>
      </c>
      <c r="F21" s="214"/>
      <c r="G21" s="214"/>
      <c r="H21" s="48">
        <v>586000</v>
      </c>
    </row>
    <row r="22" spans="4:8">
      <c r="D22" s="213"/>
      <c r="E22" s="214" t="s">
        <v>259</v>
      </c>
      <c r="F22" s="214"/>
      <c r="G22" s="214"/>
      <c r="H22" s="48">
        <v>12000</v>
      </c>
    </row>
    <row r="23" spans="4:8">
      <c r="D23" s="213"/>
      <c r="E23" s="214" t="s">
        <v>260</v>
      </c>
      <c r="F23" s="214"/>
      <c r="G23" s="214"/>
      <c r="H23" s="48">
        <v>1500</v>
      </c>
    </row>
    <row r="24" spans="4:8">
      <c r="D24" s="213"/>
      <c r="E24" s="214" t="s">
        <v>230</v>
      </c>
      <c r="F24" s="214"/>
      <c r="G24" s="214"/>
      <c r="H24" s="48">
        <v>12000</v>
      </c>
    </row>
    <row r="25" spans="4:8">
      <c r="D25" s="213"/>
      <c r="E25" s="214" t="s">
        <v>41</v>
      </c>
      <c r="F25" s="214"/>
      <c r="G25" s="214"/>
      <c r="H25" s="48">
        <v>3000</v>
      </c>
    </row>
    <row r="26" spans="4:8">
      <c r="D26" s="213"/>
      <c r="E26" s="214" t="s">
        <v>235</v>
      </c>
      <c r="F26" s="214"/>
      <c r="G26" s="214"/>
      <c r="H26" s="48">
        <v>1000</v>
      </c>
    </row>
    <row r="27" spans="4:8">
      <c r="D27" s="213"/>
      <c r="E27" s="214" t="s">
        <v>261</v>
      </c>
      <c r="F27" s="214"/>
      <c r="G27" s="214"/>
      <c r="H27" s="48">
        <v>8000</v>
      </c>
    </row>
    <row r="28" spans="4:8">
      <c r="D28" s="213"/>
      <c r="E28" s="214" t="s">
        <v>240</v>
      </c>
      <c r="F28" s="214"/>
      <c r="G28" s="214"/>
      <c r="H28" s="48">
        <v>15000</v>
      </c>
    </row>
    <row r="29" spans="4:8">
      <c r="D29" s="213"/>
      <c r="E29" s="214" t="s">
        <v>242</v>
      </c>
      <c r="F29" s="214"/>
      <c r="G29" s="214"/>
      <c r="H29" s="48">
        <v>30000</v>
      </c>
    </row>
    <row r="30" spans="4:8">
      <c r="D30" s="213"/>
      <c r="E30" s="215" t="s">
        <v>233</v>
      </c>
      <c r="F30" s="216"/>
      <c r="G30" s="217"/>
      <c r="H30" s="48">
        <v>1000</v>
      </c>
    </row>
    <row r="31" spans="4:8">
      <c r="D31" s="218" t="s">
        <v>98</v>
      </c>
      <c r="E31" s="219" t="s">
        <v>262</v>
      </c>
      <c r="F31" s="219"/>
      <c r="G31" s="219"/>
      <c r="H31" s="220">
        <v>220000</v>
      </c>
    </row>
    <row r="32" spans="4:8">
      <c r="D32" s="218"/>
      <c r="E32" s="215" t="s">
        <v>245</v>
      </c>
      <c r="F32" s="216"/>
      <c r="G32" s="217"/>
      <c r="H32" s="221">
        <v>150000</v>
      </c>
    </row>
    <row r="33" spans="4:8">
      <c r="D33" s="218"/>
      <c r="E33" s="214" t="s">
        <v>247</v>
      </c>
      <c r="F33" s="214"/>
      <c r="G33" s="214"/>
      <c r="H33" s="48">
        <v>70000</v>
      </c>
    </row>
    <row r="34" spans="4:8" ht="15.75">
      <c r="D34" s="210" t="s">
        <v>263</v>
      </c>
      <c r="E34" s="211" t="s">
        <v>196</v>
      </c>
      <c r="F34" s="211"/>
      <c r="G34" s="211"/>
      <c r="H34" s="212">
        <v>531703.43000000005</v>
      </c>
    </row>
    <row r="35" spans="4:8" ht="15.75">
      <c r="D35" s="50"/>
      <c r="E35" s="50"/>
      <c r="F35" s="50"/>
      <c r="G35" s="50"/>
      <c r="H35" s="50"/>
    </row>
    <row r="36" spans="4:8" ht="116.25" customHeight="1">
      <c r="D36" s="222" t="s">
        <v>264</v>
      </c>
      <c r="E36" s="222"/>
      <c r="F36" s="222"/>
      <c r="G36" s="222"/>
      <c r="H36" s="222"/>
    </row>
    <row r="37" spans="4:8" ht="272.25" customHeight="1">
      <c r="D37" s="222" t="s">
        <v>265</v>
      </c>
      <c r="E37" s="222"/>
      <c r="F37" s="222"/>
      <c r="G37" s="222"/>
      <c r="H37" s="222"/>
    </row>
  </sheetData>
  <mergeCells count="31">
    <mergeCell ref="D37:H37"/>
    <mergeCell ref="E30:G30"/>
    <mergeCell ref="E31:G31"/>
    <mergeCell ref="E32:G32"/>
    <mergeCell ref="E33:G33"/>
    <mergeCell ref="E34:G34"/>
    <mergeCell ref="D36:H36"/>
    <mergeCell ref="E24:G24"/>
    <mergeCell ref="E25:G25"/>
    <mergeCell ref="E26:G26"/>
    <mergeCell ref="E27:G27"/>
    <mergeCell ref="E28:G28"/>
    <mergeCell ref="E29:G29"/>
    <mergeCell ref="E18:G18"/>
    <mergeCell ref="E19:G19"/>
    <mergeCell ref="E20:G20"/>
    <mergeCell ref="E21:G21"/>
    <mergeCell ref="E22:G22"/>
    <mergeCell ref="E23:G23"/>
    <mergeCell ref="E12:G12"/>
    <mergeCell ref="E13:G13"/>
    <mergeCell ref="E14:G14"/>
    <mergeCell ref="E15:G15"/>
    <mergeCell ref="E16:G16"/>
    <mergeCell ref="E17:G17"/>
    <mergeCell ref="D4:H4"/>
    <mergeCell ref="D6:H6"/>
    <mergeCell ref="E8:G8"/>
    <mergeCell ref="E9:G9"/>
    <mergeCell ref="E10:G10"/>
    <mergeCell ref="E11:G11"/>
  </mergeCells>
  <pageMargins left="0.7" right="0.7" top="0.75" bottom="0.75" header="0.3" footer="0.3"/>
  <pageSetup paperSize="9" scale="5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0"/>
  <sheetViews>
    <sheetView showGridLines="0" tabSelected="1" topLeftCell="A22" workbookViewId="0">
      <selection activeCell="K33" sqref="K33"/>
    </sheetView>
  </sheetViews>
  <sheetFormatPr defaultRowHeight="12.75"/>
  <cols>
    <col min="1" max="1" width="2.140625" style="188" customWidth="1"/>
    <col min="2" max="2" width="3.140625" style="188" customWidth="1"/>
    <col min="3" max="3" width="7.5703125" style="188" customWidth="1"/>
    <col min="4" max="4" width="8.7109375" style="188" customWidth="1"/>
    <col min="5" max="5" width="7.5703125" style="188" customWidth="1"/>
    <col min="6" max="6" width="56.85546875" style="188" customWidth="1"/>
    <col min="7" max="7" width="13" style="188" customWidth="1"/>
    <col min="8" max="8" width="6.5703125" style="188" customWidth="1"/>
    <col min="9" max="9" width="4.28515625" style="188" customWidth="1"/>
    <col min="10" max="256" width="9.140625" style="188"/>
    <col min="257" max="257" width="2.140625" style="188" customWidth="1"/>
    <col min="258" max="258" width="3.140625" style="188" customWidth="1"/>
    <col min="259" max="259" width="7.5703125" style="188" customWidth="1"/>
    <col min="260" max="260" width="8.7109375" style="188" customWidth="1"/>
    <col min="261" max="261" width="7.5703125" style="188" customWidth="1"/>
    <col min="262" max="262" width="56.85546875" style="188" customWidth="1"/>
    <col min="263" max="263" width="13" style="188" customWidth="1"/>
    <col min="264" max="264" width="6.5703125" style="188" customWidth="1"/>
    <col min="265" max="265" width="4.28515625" style="188" customWidth="1"/>
    <col min="266" max="512" width="9.140625" style="188"/>
    <col min="513" max="513" width="2.140625" style="188" customWidth="1"/>
    <col min="514" max="514" width="3.140625" style="188" customWidth="1"/>
    <col min="515" max="515" width="7.5703125" style="188" customWidth="1"/>
    <col min="516" max="516" width="8.7109375" style="188" customWidth="1"/>
    <col min="517" max="517" width="7.5703125" style="188" customWidth="1"/>
    <col min="518" max="518" width="56.85546875" style="188" customWidth="1"/>
    <col min="519" max="519" width="13" style="188" customWidth="1"/>
    <col min="520" max="520" width="6.5703125" style="188" customWidth="1"/>
    <col min="521" max="521" width="4.28515625" style="188" customWidth="1"/>
    <col min="522" max="768" width="9.140625" style="188"/>
    <col min="769" max="769" width="2.140625" style="188" customWidth="1"/>
    <col min="770" max="770" width="3.140625" style="188" customWidth="1"/>
    <col min="771" max="771" width="7.5703125" style="188" customWidth="1"/>
    <col min="772" max="772" width="8.7109375" style="188" customWidth="1"/>
    <col min="773" max="773" width="7.5703125" style="188" customWidth="1"/>
    <col min="774" max="774" width="56.85546875" style="188" customWidth="1"/>
    <col min="775" max="775" width="13" style="188" customWidth="1"/>
    <col min="776" max="776" width="6.5703125" style="188" customWidth="1"/>
    <col min="777" max="777" width="4.28515625" style="188" customWidth="1"/>
    <col min="778" max="1024" width="9.140625" style="188"/>
    <col min="1025" max="1025" width="2.140625" style="188" customWidth="1"/>
    <col min="1026" max="1026" width="3.140625" style="188" customWidth="1"/>
    <col min="1027" max="1027" width="7.5703125" style="188" customWidth="1"/>
    <col min="1028" max="1028" width="8.7109375" style="188" customWidth="1"/>
    <col min="1029" max="1029" width="7.5703125" style="188" customWidth="1"/>
    <col min="1030" max="1030" width="56.85546875" style="188" customWidth="1"/>
    <col min="1031" max="1031" width="13" style="188" customWidth="1"/>
    <col min="1032" max="1032" width="6.5703125" style="188" customWidth="1"/>
    <col min="1033" max="1033" width="4.28515625" style="188" customWidth="1"/>
    <col min="1034" max="1280" width="9.140625" style="188"/>
    <col min="1281" max="1281" width="2.140625" style="188" customWidth="1"/>
    <col min="1282" max="1282" width="3.140625" style="188" customWidth="1"/>
    <col min="1283" max="1283" width="7.5703125" style="188" customWidth="1"/>
    <col min="1284" max="1284" width="8.7109375" style="188" customWidth="1"/>
    <col min="1285" max="1285" width="7.5703125" style="188" customWidth="1"/>
    <col min="1286" max="1286" width="56.85546875" style="188" customWidth="1"/>
    <col min="1287" max="1287" width="13" style="188" customWidth="1"/>
    <col min="1288" max="1288" width="6.5703125" style="188" customWidth="1"/>
    <col min="1289" max="1289" width="4.28515625" style="188" customWidth="1"/>
    <col min="1290" max="1536" width="9.140625" style="188"/>
    <col min="1537" max="1537" width="2.140625" style="188" customWidth="1"/>
    <col min="1538" max="1538" width="3.140625" style="188" customWidth="1"/>
    <col min="1539" max="1539" width="7.5703125" style="188" customWidth="1"/>
    <col min="1540" max="1540" width="8.7109375" style="188" customWidth="1"/>
    <col min="1541" max="1541" width="7.5703125" style="188" customWidth="1"/>
    <col min="1542" max="1542" width="56.85546875" style="188" customWidth="1"/>
    <col min="1543" max="1543" width="13" style="188" customWidth="1"/>
    <col min="1544" max="1544" width="6.5703125" style="188" customWidth="1"/>
    <col min="1545" max="1545" width="4.28515625" style="188" customWidth="1"/>
    <col min="1546" max="1792" width="9.140625" style="188"/>
    <col min="1793" max="1793" width="2.140625" style="188" customWidth="1"/>
    <col min="1794" max="1794" width="3.140625" style="188" customWidth="1"/>
    <col min="1795" max="1795" width="7.5703125" style="188" customWidth="1"/>
    <col min="1796" max="1796" width="8.7109375" style="188" customWidth="1"/>
    <col min="1797" max="1797" width="7.5703125" style="188" customWidth="1"/>
    <col min="1798" max="1798" width="56.85546875" style="188" customWidth="1"/>
    <col min="1799" max="1799" width="13" style="188" customWidth="1"/>
    <col min="1800" max="1800" width="6.5703125" style="188" customWidth="1"/>
    <col min="1801" max="1801" width="4.28515625" style="188" customWidth="1"/>
    <col min="1802" max="2048" width="9.140625" style="188"/>
    <col min="2049" max="2049" width="2.140625" style="188" customWidth="1"/>
    <col min="2050" max="2050" width="3.140625" style="188" customWidth="1"/>
    <col min="2051" max="2051" width="7.5703125" style="188" customWidth="1"/>
    <col min="2052" max="2052" width="8.7109375" style="188" customWidth="1"/>
    <col min="2053" max="2053" width="7.5703125" style="188" customWidth="1"/>
    <col min="2054" max="2054" width="56.85546875" style="188" customWidth="1"/>
    <col min="2055" max="2055" width="13" style="188" customWidth="1"/>
    <col min="2056" max="2056" width="6.5703125" style="188" customWidth="1"/>
    <col min="2057" max="2057" width="4.28515625" style="188" customWidth="1"/>
    <col min="2058" max="2304" width="9.140625" style="188"/>
    <col min="2305" max="2305" width="2.140625" style="188" customWidth="1"/>
    <col min="2306" max="2306" width="3.140625" style="188" customWidth="1"/>
    <col min="2307" max="2307" width="7.5703125" style="188" customWidth="1"/>
    <col min="2308" max="2308" width="8.7109375" style="188" customWidth="1"/>
    <col min="2309" max="2309" width="7.5703125" style="188" customWidth="1"/>
    <col min="2310" max="2310" width="56.85546875" style="188" customWidth="1"/>
    <col min="2311" max="2311" width="13" style="188" customWidth="1"/>
    <col min="2312" max="2312" width="6.5703125" style="188" customWidth="1"/>
    <col min="2313" max="2313" width="4.28515625" style="188" customWidth="1"/>
    <col min="2314" max="2560" width="9.140625" style="188"/>
    <col min="2561" max="2561" width="2.140625" style="188" customWidth="1"/>
    <col min="2562" max="2562" width="3.140625" style="188" customWidth="1"/>
    <col min="2563" max="2563" width="7.5703125" style="188" customWidth="1"/>
    <col min="2564" max="2564" width="8.7109375" style="188" customWidth="1"/>
    <col min="2565" max="2565" width="7.5703125" style="188" customWidth="1"/>
    <col min="2566" max="2566" width="56.85546875" style="188" customWidth="1"/>
    <col min="2567" max="2567" width="13" style="188" customWidth="1"/>
    <col min="2568" max="2568" width="6.5703125" style="188" customWidth="1"/>
    <col min="2569" max="2569" width="4.28515625" style="188" customWidth="1"/>
    <col min="2570" max="2816" width="9.140625" style="188"/>
    <col min="2817" max="2817" width="2.140625" style="188" customWidth="1"/>
    <col min="2818" max="2818" width="3.140625" style="188" customWidth="1"/>
    <col min="2819" max="2819" width="7.5703125" style="188" customWidth="1"/>
    <col min="2820" max="2820" width="8.7109375" style="188" customWidth="1"/>
    <col min="2821" max="2821" width="7.5703125" style="188" customWidth="1"/>
    <col min="2822" max="2822" width="56.85546875" style="188" customWidth="1"/>
    <col min="2823" max="2823" width="13" style="188" customWidth="1"/>
    <col min="2824" max="2824" width="6.5703125" style="188" customWidth="1"/>
    <col min="2825" max="2825" width="4.28515625" style="188" customWidth="1"/>
    <col min="2826" max="3072" width="9.140625" style="188"/>
    <col min="3073" max="3073" width="2.140625" style="188" customWidth="1"/>
    <col min="3074" max="3074" width="3.140625" style="188" customWidth="1"/>
    <col min="3075" max="3075" width="7.5703125" style="188" customWidth="1"/>
    <col min="3076" max="3076" width="8.7109375" style="188" customWidth="1"/>
    <col min="3077" max="3077" width="7.5703125" style="188" customWidth="1"/>
    <col min="3078" max="3078" width="56.85546875" style="188" customWidth="1"/>
    <col min="3079" max="3079" width="13" style="188" customWidth="1"/>
    <col min="3080" max="3080" width="6.5703125" style="188" customWidth="1"/>
    <col min="3081" max="3081" width="4.28515625" style="188" customWidth="1"/>
    <col min="3082" max="3328" width="9.140625" style="188"/>
    <col min="3329" max="3329" width="2.140625" style="188" customWidth="1"/>
    <col min="3330" max="3330" width="3.140625" style="188" customWidth="1"/>
    <col min="3331" max="3331" width="7.5703125" style="188" customWidth="1"/>
    <col min="3332" max="3332" width="8.7109375" style="188" customWidth="1"/>
    <col min="3333" max="3333" width="7.5703125" style="188" customWidth="1"/>
    <col min="3334" max="3334" width="56.85546875" style="188" customWidth="1"/>
    <col min="3335" max="3335" width="13" style="188" customWidth="1"/>
    <col min="3336" max="3336" width="6.5703125" style="188" customWidth="1"/>
    <col min="3337" max="3337" width="4.28515625" style="188" customWidth="1"/>
    <col min="3338" max="3584" width="9.140625" style="188"/>
    <col min="3585" max="3585" width="2.140625" style="188" customWidth="1"/>
    <col min="3586" max="3586" width="3.140625" style="188" customWidth="1"/>
    <col min="3587" max="3587" width="7.5703125" style="188" customWidth="1"/>
    <col min="3588" max="3588" width="8.7109375" style="188" customWidth="1"/>
    <col min="3589" max="3589" width="7.5703125" style="188" customWidth="1"/>
    <col min="3590" max="3590" width="56.85546875" style="188" customWidth="1"/>
    <col min="3591" max="3591" width="13" style="188" customWidth="1"/>
    <col min="3592" max="3592" width="6.5703125" style="188" customWidth="1"/>
    <col min="3593" max="3593" width="4.28515625" style="188" customWidth="1"/>
    <col min="3594" max="3840" width="9.140625" style="188"/>
    <col min="3841" max="3841" width="2.140625" style="188" customWidth="1"/>
    <col min="3842" max="3842" width="3.140625" style="188" customWidth="1"/>
    <col min="3843" max="3843" width="7.5703125" style="188" customWidth="1"/>
    <col min="3844" max="3844" width="8.7109375" style="188" customWidth="1"/>
    <col min="3845" max="3845" width="7.5703125" style="188" customWidth="1"/>
    <col min="3846" max="3846" width="56.85546875" style="188" customWidth="1"/>
    <col min="3847" max="3847" width="13" style="188" customWidth="1"/>
    <col min="3848" max="3848" width="6.5703125" style="188" customWidth="1"/>
    <col min="3849" max="3849" width="4.28515625" style="188" customWidth="1"/>
    <col min="3850" max="4096" width="9.140625" style="188"/>
    <col min="4097" max="4097" width="2.140625" style="188" customWidth="1"/>
    <col min="4098" max="4098" width="3.140625" style="188" customWidth="1"/>
    <col min="4099" max="4099" width="7.5703125" style="188" customWidth="1"/>
    <col min="4100" max="4100" width="8.7109375" style="188" customWidth="1"/>
    <col min="4101" max="4101" width="7.5703125" style="188" customWidth="1"/>
    <col min="4102" max="4102" width="56.85546875" style="188" customWidth="1"/>
    <col min="4103" max="4103" width="13" style="188" customWidth="1"/>
    <col min="4104" max="4104" width="6.5703125" style="188" customWidth="1"/>
    <col min="4105" max="4105" width="4.28515625" style="188" customWidth="1"/>
    <col min="4106" max="4352" width="9.140625" style="188"/>
    <col min="4353" max="4353" width="2.140625" style="188" customWidth="1"/>
    <col min="4354" max="4354" width="3.140625" style="188" customWidth="1"/>
    <col min="4355" max="4355" width="7.5703125" style="188" customWidth="1"/>
    <col min="4356" max="4356" width="8.7109375" style="188" customWidth="1"/>
    <col min="4357" max="4357" width="7.5703125" style="188" customWidth="1"/>
    <col min="4358" max="4358" width="56.85546875" style="188" customWidth="1"/>
    <col min="4359" max="4359" width="13" style="188" customWidth="1"/>
    <col min="4360" max="4360" width="6.5703125" style="188" customWidth="1"/>
    <col min="4361" max="4361" width="4.28515625" style="188" customWidth="1"/>
    <col min="4362" max="4608" width="9.140625" style="188"/>
    <col min="4609" max="4609" width="2.140625" style="188" customWidth="1"/>
    <col min="4610" max="4610" width="3.140625" style="188" customWidth="1"/>
    <col min="4611" max="4611" width="7.5703125" style="188" customWidth="1"/>
    <col min="4612" max="4612" width="8.7109375" style="188" customWidth="1"/>
    <col min="4613" max="4613" width="7.5703125" style="188" customWidth="1"/>
    <col min="4614" max="4614" width="56.85546875" style="188" customWidth="1"/>
    <col min="4615" max="4615" width="13" style="188" customWidth="1"/>
    <col min="4616" max="4616" width="6.5703125" style="188" customWidth="1"/>
    <col min="4617" max="4617" width="4.28515625" style="188" customWidth="1"/>
    <col min="4618" max="4864" width="9.140625" style="188"/>
    <col min="4865" max="4865" width="2.140625" style="188" customWidth="1"/>
    <col min="4866" max="4866" width="3.140625" style="188" customWidth="1"/>
    <col min="4867" max="4867" width="7.5703125" style="188" customWidth="1"/>
    <col min="4868" max="4868" width="8.7109375" style="188" customWidth="1"/>
    <col min="4869" max="4869" width="7.5703125" style="188" customWidth="1"/>
    <col min="4870" max="4870" width="56.85546875" style="188" customWidth="1"/>
    <col min="4871" max="4871" width="13" style="188" customWidth="1"/>
    <col min="4872" max="4872" width="6.5703125" style="188" customWidth="1"/>
    <col min="4873" max="4873" width="4.28515625" style="188" customWidth="1"/>
    <col min="4874" max="5120" width="9.140625" style="188"/>
    <col min="5121" max="5121" width="2.140625" style="188" customWidth="1"/>
    <col min="5122" max="5122" width="3.140625" style="188" customWidth="1"/>
    <col min="5123" max="5123" width="7.5703125" style="188" customWidth="1"/>
    <col min="5124" max="5124" width="8.7109375" style="188" customWidth="1"/>
    <col min="5125" max="5125" width="7.5703125" style="188" customWidth="1"/>
    <col min="5126" max="5126" width="56.85546875" style="188" customWidth="1"/>
    <col min="5127" max="5127" width="13" style="188" customWidth="1"/>
    <col min="5128" max="5128" width="6.5703125" style="188" customWidth="1"/>
    <col min="5129" max="5129" width="4.28515625" style="188" customWidth="1"/>
    <col min="5130" max="5376" width="9.140625" style="188"/>
    <col min="5377" max="5377" width="2.140625" style="188" customWidth="1"/>
    <col min="5378" max="5378" width="3.140625" style="188" customWidth="1"/>
    <col min="5379" max="5379" width="7.5703125" style="188" customWidth="1"/>
    <col min="5380" max="5380" width="8.7109375" style="188" customWidth="1"/>
    <col min="5381" max="5381" width="7.5703125" style="188" customWidth="1"/>
    <col min="5382" max="5382" width="56.85546875" style="188" customWidth="1"/>
    <col min="5383" max="5383" width="13" style="188" customWidth="1"/>
    <col min="5384" max="5384" width="6.5703125" style="188" customWidth="1"/>
    <col min="5385" max="5385" width="4.28515625" style="188" customWidth="1"/>
    <col min="5386" max="5632" width="9.140625" style="188"/>
    <col min="5633" max="5633" width="2.140625" style="188" customWidth="1"/>
    <col min="5634" max="5634" width="3.140625" style="188" customWidth="1"/>
    <col min="5635" max="5635" width="7.5703125" style="188" customWidth="1"/>
    <col min="5636" max="5636" width="8.7109375" style="188" customWidth="1"/>
    <col min="5637" max="5637" width="7.5703125" style="188" customWidth="1"/>
    <col min="5638" max="5638" width="56.85546875" style="188" customWidth="1"/>
    <col min="5639" max="5639" width="13" style="188" customWidth="1"/>
    <col min="5640" max="5640" width="6.5703125" style="188" customWidth="1"/>
    <col min="5641" max="5641" width="4.28515625" style="188" customWidth="1"/>
    <col min="5642" max="5888" width="9.140625" style="188"/>
    <col min="5889" max="5889" width="2.140625" style="188" customWidth="1"/>
    <col min="5890" max="5890" width="3.140625" style="188" customWidth="1"/>
    <col min="5891" max="5891" width="7.5703125" style="188" customWidth="1"/>
    <col min="5892" max="5892" width="8.7109375" style="188" customWidth="1"/>
    <col min="5893" max="5893" width="7.5703125" style="188" customWidth="1"/>
    <col min="5894" max="5894" width="56.85546875" style="188" customWidth="1"/>
    <col min="5895" max="5895" width="13" style="188" customWidth="1"/>
    <col min="5896" max="5896" width="6.5703125" style="188" customWidth="1"/>
    <col min="5897" max="5897" width="4.28515625" style="188" customWidth="1"/>
    <col min="5898" max="6144" width="9.140625" style="188"/>
    <col min="6145" max="6145" width="2.140625" style="188" customWidth="1"/>
    <col min="6146" max="6146" width="3.140625" style="188" customWidth="1"/>
    <col min="6147" max="6147" width="7.5703125" style="188" customWidth="1"/>
    <col min="6148" max="6148" width="8.7109375" style="188" customWidth="1"/>
    <col min="6149" max="6149" width="7.5703125" style="188" customWidth="1"/>
    <col min="6150" max="6150" width="56.85546875" style="188" customWidth="1"/>
    <col min="6151" max="6151" width="13" style="188" customWidth="1"/>
    <col min="6152" max="6152" width="6.5703125" style="188" customWidth="1"/>
    <col min="6153" max="6153" width="4.28515625" style="188" customWidth="1"/>
    <col min="6154" max="6400" width="9.140625" style="188"/>
    <col min="6401" max="6401" width="2.140625" style="188" customWidth="1"/>
    <col min="6402" max="6402" width="3.140625" style="188" customWidth="1"/>
    <col min="6403" max="6403" width="7.5703125" style="188" customWidth="1"/>
    <col min="6404" max="6404" width="8.7109375" style="188" customWidth="1"/>
    <col min="6405" max="6405" width="7.5703125" style="188" customWidth="1"/>
    <col min="6406" max="6406" width="56.85546875" style="188" customWidth="1"/>
    <col min="6407" max="6407" width="13" style="188" customWidth="1"/>
    <col min="6408" max="6408" width="6.5703125" style="188" customWidth="1"/>
    <col min="6409" max="6409" width="4.28515625" style="188" customWidth="1"/>
    <col min="6410" max="6656" width="9.140625" style="188"/>
    <col min="6657" max="6657" width="2.140625" style="188" customWidth="1"/>
    <col min="6658" max="6658" width="3.140625" style="188" customWidth="1"/>
    <col min="6659" max="6659" width="7.5703125" style="188" customWidth="1"/>
    <col min="6660" max="6660" width="8.7109375" style="188" customWidth="1"/>
    <col min="6661" max="6661" width="7.5703125" style="188" customWidth="1"/>
    <col min="6662" max="6662" width="56.85546875" style="188" customWidth="1"/>
    <col min="6663" max="6663" width="13" style="188" customWidth="1"/>
    <col min="6664" max="6664" width="6.5703125" style="188" customWidth="1"/>
    <col min="6665" max="6665" width="4.28515625" style="188" customWidth="1"/>
    <col min="6666" max="6912" width="9.140625" style="188"/>
    <col min="6913" max="6913" width="2.140625" style="188" customWidth="1"/>
    <col min="6914" max="6914" width="3.140625" style="188" customWidth="1"/>
    <col min="6915" max="6915" width="7.5703125" style="188" customWidth="1"/>
    <col min="6916" max="6916" width="8.7109375" style="188" customWidth="1"/>
    <col min="6917" max="6917" width="7.5703125" style="188" customWidth="1"/>
    <col min="6918" max="6918" width="56.85546875" style="188" customWidth="1"/>
    <col min="6919" max="6919" width="13" style="188" customWidth="1"/>
    <col min="6920" max="6920" width="6.5703125" style="188" customWidth="1"/>
    <col min="6921" max="6921" width="4.28515625" style="188" customWidth="1"/>
    <col min="6922" max="7168" width="9.140625" style="188"/>
    <col min="7169" max="7169" width="2.140625" style="188" customWidth="1"/>
    <col min="7170" max="7170" width="3.140625" style="188" customWidth="1"/>
    <col min="7171" max="7171" width="7.5703125" style="188" customWidth="1"/>
    <col min="7172" max="7172" width="8.7109375" style="188" customWidth="1"/>
    <col min="7173" max="7173" width="7.5703125" style="188" customWidth="1"/>
    <col min="7174" max="7174" width="56.85546875" style="188" customWidth="1"/>
    <col min="7175" max="7175" width="13" style="188" customWidth="1"/>
    <col min="7176" max="7176" width="6.5703125" style="188" customWidth="1"/>
    <col min="7177" max="7177" width="4.28515625" style="188" customWidth="1"/>
    <col min="7178" max="7424" width="9.140625" style="188"/>
    <col min="7425" max="7425" width="2.140625" style="188" customWidth="1"/>
    <col min="7426" max="7426" width="3.140625" style="188" customWidth="1"/>
    <col min="7427" max="7427" width="7.5703125" style="188" customWidth="1"/>
    <col min="7428" max="7428" width="8.7109375" style="188" customWidth="1"/>
    <col min="7429" max="7429" width="7.5703125" style="188" customWidth="1"/>
    <col min="7430" max="7430" width="56.85546875" style="188" customWidth="1"/>
    <col min="7431" max="7431" width="13" style="188" customWidth="1"/>
    <col min="7432" max="7432" width="6.5703125" style="188" customWidth="1"/>
    <col min="7433" max="7433" width="4.28515625" style="188" customWidth="1"/>
    <col min="7434" max="7680" width="9.140625" style="188"/>
    <col min="7681" max="7681" width="2.140625" style="188" customWidth="1"/>
    <col min="7682" max="7682" width="3.140625" style="188" customWidth="1"/>
    <col min="7683" max="7683" width="7.5703125" style="188" customWidth="1"/>
    <col min="7684" max="7684" width="8.7109375" style="188" customWidth="1"/>
    <col min="7685" max="7685" width="7.5703125" style="188" customWidth="1"/>
    <col min="7686" max="7686" width="56.85546875" style="188" customWidth="1"/>
    <col min="7687" max="7687" width="13" style="188" customWidth="1"/>
    <col min="7688" max="7688" width="6.5703125" style="188" customWidth="1"/>
    <col min="7689" max="7689" width="4.28515625" style="188" customWidth="1"/>
    <col min="7690" max="7936" width="9.140625" style="188"/>
    <col min="7937" max="7937" width="2.140625" style="188" customWidth="1"/>
    <col min="7938" max="7938" width="3.140625" style="188" customWidth="1"/>
    <col min="7939" max="7939" width="7.5703125" style="188" customWidth="1"/>
    <col min="7940" max="7940" width="8.7109375" style="188" customWidth="1"/>
    <col min="7941" max="7941" width="7.5703125" style="188" customWidth="1"/>
    <col min="7942" max="7942" width="56.85546875" style="188" customWidth="1"/>
    <col min="7943" max="7943" width="13" style="188" customWidth="1"/>
    <col min="7944" max="7944" width="6.5703125" style="188" customWidth="1"/>
    <col min="7945" max="7945" width="4.28515625" style="188" customWidth="1"/>
    <col min="7946" max="8192" width="9.140625" style="188"/>
    <col min="8193" max="8193" width="2.140625" style="188" customWidth="1"/>
    <col min="8194" max="8194" width="3.140625" style="188" customWidth="1"/>
    <col min="8195" max="8195" width="7.5703125" style="188" customWidth="1"/>
    <col min="8196" max="8196" width="8.7109375" style="188" customWidth="1"/>
    <col min="8197" max="8197" width="7.5703125" style="188" customWidth="1"/>
    <col min="8198" max="8198" width="56.85546875" style="188" customWidth="1"/>
    <col min="8199" max="8199" width="13" style="188" customWidth="1"/>
    <col min="8200" max="8200" width="6.5703125" style="188" customWidth="1"/>
    <col min="8201" max="8201" width="4.28515625" style="188" customWidth="1"/>
    <col min="8202" max="8448" width="9.140625" style="188"/>
    <col min="8449" max="8449" width="2.140625" style="188" customWidth="1"/>
    <col min="8450" max="8450" width="3.140625" style="188" customWidth="1"/>
    <col min="8451" max="8451" width="7.5703125" style="188" customWidth="1"/>
    <col min="8452" max="8452" width="8.7109375" style="188" customWidth="1"/>
    <col min="8453" max="8453" width="7.5703125" style="188" customWidth="1"/>
    <col min="8454" max="8454" width="56.85546875" style="188" customWidth="1"/>
    <col min="8455" max="8455" width="13" style="188" customWidth="1"/>
    <col min="8456" max="8456" width="6.5703125" style="188" customWidth="1"/>
    <col min="8457" max="8457" width="4.28515625" style="188" customWidth="1"/>
    <col min="8458" max="8704" width="9.140625" style="188"/>
    <col min="8705" max="8705" width="2.140625" style="188" customWidth="1"/>
    <col min="8706" max="8706" width="3.140625" style="188" customWidth="1"/>
    <col min="8707" max="8707" width="7.5703125" style="188" customWidth="1"/>
    <col min="8708" max="8708" width="8.7109375" style="188" customWidth="1"/>
    <col min="8709" max="8709" width="7.5703125" style="188" customWidth="1"/>
    <col min="8710" max="8710" width="56.85546875" style="188" customWidth="1"/>
    <col min="8711" max="8711" width="13" style="188" customWidth="1"/>
    <col min="8712" max="8712" width="6.5703125" style="188" customWidth="1"/>
    <col min="8713" max="8713" width="4.28515625" style="188" customWidth="1"/>
    <col min="8714" max="8960" width="9.140625" style="188"/>
    <col min="8961" max="8961" width="2.140625" style="188" customWidth="1"/>
    <col min="8962" max="8962" width="3.140625" style="188" customWidth="1"/>
    <col min="8963" max="8963" width="7.5703125" style="188" customWidth="1"/>
    <col min="8964" max="8964" width="8.7109375" style="188" customWidth="1"/>
    <col min="8965" max="8965" width="7.5703125" style="188" customWidth="1"/>
    <col min="8966" max="8966" width="56.85546875" style="188" customWidth="1"/>
    <col min="8967" max="8967" width="13" style="188" customWidth="1"/>
    <col min="8968" max="8968" width="6.5703125" style="188" customWidth="1"/>
    <col min="8969" max="8969" width="4.28515625" style="188" customWidth="1"/>
    <col min="8970" max="9216" width="9.140625" style="188"/>
    <col min="9217" max="9217" width="2.140625" style="188" customWidth="1"/>
    <col min="9218" max="9218" width="3.140625" style="188" customWidth="1"/>
    <col min="9219" max="9219" width="7.5703125" style="188" customWidth="1"/>
    <col min="9220" max="9220" width="8.7109375" style="188" customWidth="1"/>
    <col min="9221" max="9221" width="7.5703125" style="188" customWidth="1"/>
    <col min="9222" max="9222" width="56.85546875" style="188" customWidth="1"/>
    <col min="9223" max="9223" width="13" style="188" customWidth="1"/>
    <col min="9224" max="9224" width="6.5703125" style="188" customWidth="1"/>
    <col min="9225" max="9225" width="4.28515625" style="188" customWidth="1"/>
    <col min="9226" max="9472" width="9.140625" style="188"/>
    <col min="9473" max="9473" width="2.140625" style="188" customWidth="1"/>
    <col min="9474" max="9474" width="3.140625" style="188" customWidth="1"/>
    <col min="9475" max="9475" width="7.5703125" style="188" customWidth="1"/>
    <col min="9476" max="9476" width="8.7109375" style="188" customWidth="1"/>
    <col min="9477" max="9477" width="7.5703125" style="188" customWidth="1"/>
    <col min="9478" max="9478" width="56.85546875" style="188" customWidth="1"/>
    <col min="9479" max="9479" width="13" style="188" customWidth="1"/>
    <col min="9480" max="9480" width="6.5703125" style="188" customWidth="1"/>
    <col min="9481" max="9481" width="4.28515625" style="188" customWidth="1"/>
    <col min="9482" max="9728" width="9.140625" style="188"/>
    <col min="9729" max="9729" width="2.140625" style="188" customWidth="1"/>
    <col min="9730" max="9730" width="3.140625" style="188" customWidth="1"/>
    <col min="9731" max="9731" width="7.5703125" style="188" customWidth="1"/>
    <col min="9732" max="9732" width="8.7109375" style="188" customWidth="1"/>
    <col min="9733" max="9733" width="7.5703125" style="188" customWidth="1"/>
    <col min="9734" max="9734" width="56.85546875" style="188" customWidth="1"/>
    <col min="9735" max="9735" width="13" style="188" customWidth="1"/>
    <col min="9736" max="9736" width="6.5703125" style="188" customWidth="1"/>
    <col min="9737" max="9737" width="4.28515625" style="188" customWidth="1"/>
    <col min="9738" max="9984" width="9.140625" style="188"/>
    <col min="9985" max="9985" width="2.140625" style="188" customWidth="1"/>
    <col min="9986" max="9986" width="3.140625" style="188" customWidth="1"/>
    <col min="9987" max="9987" width="7.5703125" style="188" customWidth="1"/>
    <col min="9988" max="9988" width="8.7109375" style="188" customWidth="1"/>
    <col min="9989" max="9989" width="7.5703125" style="188" customWidth="1"/>
    <col min="9990" max="9990" width="56.85546875" style="188" customWidth="1"/>
    <col min="9991" max="9991" width="13" style="188" customWidth="1"/>
    <col min="9992" max="9992" width="6.5703125" style="188" customWidth="1"/>
    <col min="9993" max="9993" width="4.28515625" style="188" customWidth="1"/>
    <col min="9994" max="10240" width="9.140625" style="188"/>
    <col min="10241" max="10241" width="2.140625" style="188" customWidth="1"/>
    <col min="10242" max="10242" width="3.140625" style="188" customWidth="1"/>
    <col min="10243" max="10243" width="7.5703125" style="188" customWidth="1"/>
    <col min="10244" max="10244" width="8.7109375" style="188" customWidth="1"/>
    <col min="10245" max="10245" width="7.5703125" style="188" customWidth="1"/>
    <col min="10246" max="10246" width="56.85546875" style="188" customWidth="1"/>
    <col min="10247" max="10247" width="13" style="188" customWidth="1"/>
    <col min="10248" max="10248" width="6.5703125" style="188" customWidth="1"/>
    <col min="10249" max="10249" width="4.28515625" style="188" customWidth="1"/>
    <col min="10250" max="10496" width="9.140625" style="188"/>
    <col min="10497" max="10497" width="2.140625" style="188" customWidth="1"/>
    <col min="10498" max="10498" width="3.140625" style="188" customWidth="1"/>
    <col min="10499" max="10499" width="7.5703125" style="188" customWidth="1"/>
    <col min="10500" max="10500" width="8.7109375" style="188" customWidth="1"/>
    <col min="10501" max="10501" width="7.5703125" style="188" customWidth="1"/>
    <col min="10502" max="10502" width="56.85546875" style="188" customWidth="1"/>
    <col min="10503" max="10503" width="13" style="188" customWidth="1"/>
    <col min="10504" max="10504" width="6.5703125" style="188" customWidth="1"/>
    <col min="10505" max="10505" width="4.28515625" style="188" customWidth="1"/>
    <col min="10506" max="10752" width="9.140625" style="188"/>
    <col min="10753" max="10753" width="2.140625" style="188" customWidth="1"/>
    <col min="10754" max="10754" width="3.140625" style="188" customWidth="1"/>
    <col min="10755" max="10755" width="7.5703125" style="188" customWidth="1"/>
    <col min="10756" max="10756" width="8.7109375" style="188" customWidth="1"/>
    <col min="10757" max="10757" width="7.5703125" style="188" customWidth="1"/>
    <col min="10758" max="10758" width="56.85546875" style="188" customWidth="1"/>
    <col min="10759" max="10759" width="13" style="188" customWidth="1"/>
    <col min="10760" max="10760" width="6.5703125" style="188" customWidth="1"/>
    <col min="10761" max="10761" width="4.28515625" style="188" customWidth="1"/>
    <col min="10762" max="11008" width="9.140625" style="188"/>
    <col min="11009" max="11009" width="2.140625" style="188" customWidth="1"/>
    <col min="11010" max="11010" width="3.140625" style="188" customWidth="1"/>
    <col min="11011" max="11011" width="7.5703125" style="188" customWidth="1"/>
    <col min="11012" max="11012" width="8.7109375" style="188" customWidth="1"/>
    <col min="11013" max="11013" width="7.5703125" style="188" customWidth="1"/>
    <col min="11014" max="11014" width="56.85546875" style="188" customWidth="1"/>
    <col min="11015" max="11015" width="13" style="188" customWidth="1"/>
    <col min="11016" max="11016" width="6.5703125" style="188" customWidth="1"/>
    <col min="11017" max="11017" width="4.28515625" style="188" customWidth="1"/>
    <col min="11018" max="11264" width="9.140625" style="188"/>
    <col min="11265" max="11265" width="2.140625" style="188" customWidth="1"/>
    <col min="11266" max="11266" width="3.140625" style="188" customWidth="1"/>
    <col min="11267" max="11267" width="7.5703125" style="188" customWidth="1"/>
    <col min="11268" max="11268" width="8.7109375" style="188" customWidth="1"/>
    <col min="11269" max="11269" width="7.5703125" style="188" customWidth="1"/>
    <col min="11270" max="11270" width="56.85546875" style="188" customWidth="1"/>
    <col min="11271" max="11271" width="13" style="188" customWidth="1"/>
    <col min="11272" max="11272" width="6.5703125" style="188" customWidth="1"/>
    <col min="11273" max="11273" width="4.28515625" style="188" customWidth="1"/>
    <col min="11274" max="11520" width="9.140625" style="188"/>
    <col min="11521" max="11521" width="2.140625" style="188" customWidth="1"/>
    <col min="11522" max="11522" width="3.140625" style="188" customWidth="1"/>
    <col min="11523" max="11523" width="7.5703125" style="188" customWidth="1"/>
    <col min="11524" max="11524" width="8.7109375" style="188" customWidth="1"/>
    <col min="11525" max="11525" width="7.5703125" style="188" customWidth="1"/>
    <col min="11526" max="11526" width="56.85546875" style="188" customWidth="1"/>
    <col min="11527" max="11527" width="13" style="188" customWidth="1"/>
    <col min="11528" max="11528" width="6.5703125" style="188" customWidth="1"/>
    <col min="11529" max="11529" width="4.28515625" style="188" customWidth="1"/>
    <col min="11530" max="11776" width="9.140625" style="188"/>
    <col min="11777" max="11777" width="2.140625" style="188" customWidth="1"/>
    <col min="11778" max="11778" width="3.140625" style="188" customWidth="1"/>
    <col min="11779" max="11779" width="7.5703125" style="188" customWidth="1"/>
    <col min="11780" max="11780" width="8.7109375" style="188" customWidth="1"/>
    <col min="11781" max="11781" width="7.5703125" style="188" customWidth="1"/>
    <col min="11782" max="11782" width="56.85546875" style="188" customWidth="1"/>
    <col min="11783" max="11783" width="13" style="188" customWidth="1"/>
    <col min="11784" max="11784" width="6.5703125" style="188" customWidth="1"/>
    <col min="11785" max="11785" width="4.28515625" style="188" customWidth="1"/>
    <col min="11786" max="12032" width="9.140625" style="188"/>
    <col min="12033" max="12033" width="2.140625" style="188" customWidth="1"/>
    <col min="12034" max="12034" width="3.140625" style="188" customWidth="1"/>
    <col min="12035" max="12035" width="7.5703125" style="188" customWidth="1"/>
    <col min="12036" max="12036" width="8.7109375" style="188" customWidth="1"/>
    <col min="12037" max="12037" width="7.5703125" style="188" customWidth="1"/>
    <col min="12038" max="12038" width="56.85546875" style="188" customWidth="1"/>
    <col min="12039" max="12039" width="13" style="188" customWidth="1"/>
    <col min="12040" max="12040" width="6.5703125" style="188" customWidth="1"/>
    <col min="12041" max="12041" width="4.28515625" style="188" customWidth="1"/>
    <col min="12042" max="12288" width="9.140625" style="188"/>
    <col min="12289" max="12289" width="2.140625" style="188" customWidth="1"/>
    <col min="12290" max="12290" width="3.140625" style="188" customWidth="1"/>
    <col min="12291" max="12291" width="7.5703125" style="188" customWidth="1"/>
    <col min="12292" max="12292" width="8.7109375" style="188" customWidth="1"/>
    <col min="12293" max="12293" width="7.5703125" style="188" customWidth="1"/>
    <col min="12294" max="12294" width="56.85546875" style="188" customWidth="1"/>
    <col min="12295" max="12295" width="13" style="188" customWidth="1"/>
    <col min="12296" max="12296" width="6.5703125" style="188" customWidth="1"/>
    <col min="12297" max="12297" width="4.28515625" style="188" customWidth="1"/>
    <col min="12298" max="12544" width="9.140625" style="188"/>
    <col min="12545" max="12545" width="2.140625" style="188" customWidth="1"/>
    <col min="12546" max="12546" width="3.140625" style="188" customWidth="1"/>
    <col min="12547" max="12547" width="7.5703125" style="188" customWidth="1"/>
    <col min="12548" max="12548" width="8.7109375" style="188" customWidth="1"/>
    <col min="12549" max="12549" width="7.5703125" style="188" customWidth="1"/>
    <col min="12550" max="12550" width="56.85546875" style="188" customWidth="1"/>
    <col min="12551" max="12551" width="13" style="188" customWidth="1"/>
    <col min="12552" max="12552" width="6.5703125" style="188" customWidth="1"/>
    <col min="12553" max="12553" width="4.28515625" style="188" customWidth="1"/>
    <col min="12554" max="12800" width="9.140625" style="188"/>
    <col min="12801" max="12801" width="2.140625" style="188" customWidth="1"/>
    <col min="12802" max="12802" width="3.140625" style="188" customWidth="1"/>
    <col min="12803" max="12803" width="7.5703125" style="188" customWidth="1"/>
    <col min="12804" max="12804" width="8.7109375" style="188" customWidth="1"/>
    <col min="12805" max="12805" width="7.5703125" style="188" customWidth="1"/>
    <col min="12806" max="12806" width="56.85546875" style="188" customWidth="1"/>
    <col min="12807" max="12807" width="13" style="188" customWidth="1"/>
    <col min="12808" max="12808" width="6.5703125" style="188" customWidth="1"/>
    <col min="12809" max="12809" width="4.28515625" style="188" customWidth="1"/>
    <col min="12810" max="13056" width="9.140625" style="188"/>
    <col min="13057" max="13057" width="2.140625" style="188" customWidth="1"/>
    <col min="13058" max="13058" width="3.140625" style="188" customWidth="1"/>
    <col min="13059" max="13059" width="7.5703125" style="188" customWidth="1"/>
    <col min="13060" max="13060" width="8.7109375" style="188" customWidth="1"/>
    <col min="13061" max="13061" width="7.5703125" style="188" customWidth="1"/>
    <col min="13062" max="13062" width="56.85546875" style="188" customWidth="1"/>
    <col min="13063" max="13063" width="13" style="188" customWidth="1"/>
    <col min="13064" max="13064" width="6.5703125" style="188" customWidth="1"/>
    <col min="13065" max="13065" width="4.28515625" style="188" customWidth="1"/>
    <col min="13066" max="13312" width="9.140625" style="188"/>
    <col min="13313" max="13313" width="2.140625" style="188" customWidth="1"/>
    <col min="13314" max="13314" width="3.140625" style="188" customWidth="1"/>
    <col min="13315" max="13315" width="7.5703125" style="188" customWidth="1"/>
    <col min="13316" max="13316" width="8.7109375" style="188" customWidth="1"/>
    <col min="13317" max="13317" width="7.5703125" style="188" customWidth="1"/>
    <col min="13318" max="13318" width="56.85546875" style="188" customWidth="1"/>
    <col min="13319" max="13319" width="13" style="188" customWidth="1"/>
    <col min="13320" max="13320" width="6.5703125" style="188" customWidth="1"/>
    <col min="13321" max="13321" width="4.28515625" style="188" customWidth="1"/>
    <col min="13322" max="13568" width="9.140625" style="188"/>
    <col min="13569" max="13569" width="2.140625" style="188" customWidth="1"/>
    <col min="13570" max="13570" width="3.140625" style="188" customWidth="1"/>
    <col min="13571" max="13571" width="7.5703125" style="188" customWidth="1"/>
    <col min="13572" max="13572" width="8.7109375" style="188" customWidth="1"/>
    <col min="13573" max="13573" width="7.5703125" style="188" customWidth="1"/>
    <col min="13574" max="13574" width="56.85546875" style="188" customWidth="1"/>
    <col min="13575" max="13575" width="13" style="188" customWidth="1"/>
    <col min="13576" max="13576" width="6.5703125" style="188" customWidth="1"/>
    <col min="13577" max="13577" width="4.28515625" style="188" customWidth="1"/>
    <col min="13578" max="13824" width="9.140625" style="188"/>
    <col min="13825" max="13825" width="2.140625" style="188" customWidth="1"/>
    <col min="13826" max="13826" width="3.140625" style="188" customWidth="1"/>
    <col min="13827" max="13827" width="7.5703125" style="188" customWidth="1"/>
    <col min="13828" max="13828" width="8.7109375" style="188" customWidth="1"/>
    <col min="13829" max="13829" width="7.5703125" style="188" customWidth="1"/>
    <col min="13830" max="13830" width="56.85546875" style="188" customWidth="1"/>
    <col min="13831" max="13831" width="13" style="188" customWidth="1"/>
    <col min="13832" max="13832" width="6.5703125" style="188" customWidth="1"/>
    <col min="13833" max="13833" width="4.28515625" style="188" customWidth="1"/>
    <col min="13834" max="14080" width="9.140625" style="188"/>
    <col min="14081" max="14081" width="2.140625" style="188" customWidth="1"/>
    <col min="14082" max="14082" width="3.140625" style="188" customWidth="1"/>
    <col min="14083" max="14083" width="7.5703125" style="188" customWidth="1"/>
    <col min="14084" max="14084" width="8.7109375" style="188" customWidth="1"/>
    <col min="14085" max="14085" width="7.5703125" style="188" customWidth="1"/>
    <col min="14086" max="14086" width="56.85546875" style="188" customWidth="1"/>
    <col min="14087" max="14087" width="13" style="188" customWidth="1"/>
    <col min="14088" max="14088" width="6.5703125" style="188" customWidth="1"/>
    <col min="14089" max="14089" width="4.28515625" style="188" customWidth="1"/>
    <col min="14090" max="14336" width="9.140625" style="188"/>
    <col min="14337" max="14337" width="2.140625" style="188" customWidth="1"/>
    <col min="14338" max="14338" width="3.140625" style="188" customWidth="1"/>
    <col min="14339" max="14339" width="7.5703125" style="188" customWidth="1"/>
    <col min="14340" max="14340" width="8.7109375" style="188" customWidth="1"/>
    <col min="14341" max="14341" width="7.5703125" style="188" customWidth="1"/>
    <col min="14342" max="14342" width="56.85546875" style="188" customWidth="1"/>
    <col min="14343" max="14343" width="13" style="188" customWidth="1"/>
    <col min="14344" max="14344" width="6.5703125" style="188" customWidth="1"/>
    <col min="14345" max="14345" width="4.28515625" style="188" customWidth="1"/>
    <col min="14346" max="14592" width="9.140625" style="188"/>
    <col min="14593" max="14593" width="2.140625" style="188" customWidth="1"/>
    <col min="14594" max="14594" width="3.140625" style="188" customWidth="1"/>
    <col min="14595" max="14595" width="7.5703125" style="188" customWidth="1"/>
    <col min="14596" max="14596" width="8.7109375" style="188" customWidth="1"/>
    <col min="14597" max="14597" width="7.5703125" style="188" customWidth="1"/>
    <col min="14598" max="14598" width="56.85546875" style="188" customWidth="1"/>
    <col min="14599" max="14599" width="13" style="188" customWidth="1"/>
    <col min="14600" max="14600" width="6.5703125" style="188" customWidth="1"/>
    <col min="14601" max="14601" width="4.28515625" style="188" customWidth="1"/>
    <col min="14602" max="14848" width="9.140625" style="188"/>
    <col min="14849" max="14849" width="2.140625" style="188" customWidth="1"/>
    <col min="14850" max="14850" width="3.140625" style="188" customWidth="1"/>
    <col min="14851" max="14851" width="7.5703125" style="188" customWidth="1"/>
    <col min="14852" max="14852" width="8.7109375" style="188" customWidth="1"/>
    <col min="14853" max="14853" width="7.5703125" style="188" customWidth="1"/>
    <col min="14854" max="14854" width="56.85546875" style="188" customWidth="1"/>
    <col min="14855" max="14855" width="13" style="188" customWidth="1"/>
    <col min="14856" max="14856" width="6.5703125" style="188" customWidth="1"/>
    <col min="14857" max="14857" width="4.28515625" style="188" customWidth="1"/>
    <col min="14858" max="15104" width="9.140625" style="188"/>
    <col min="15105" max="15105" width="2.140625" style="188" customWidth="1"/>
    <col min="15106" max="15106" width="3.140625" style="188" customWidth="1"/>
    <col min="15107" max="15107" width="7.5703125" style="188" customWidth="1"/>
    <col min="15108" max="15108" width="8.7109375" style="188" customWidth="1"/>
    <col min="15109" max="15109" width="7.5703125" style="188" customWidth="1"/>
    <col min="15110" max="15110" width="56.85546875" style="188" customWidth="1"/>
    <col min="15111" max="15111" width="13" style="188" customWidth="1"/>
    <col min="15112" max="15112" width="6.5703125" style="188" customWidth="1"/>
    <col min="15113" max="15113" width="4.28515625" style="188" customWidth="1"/>
    <col min="15114" max="15360" width="9.140625" style="188"/>
    <col min="15361" max="15361" width="2.140625" style="188" customWidth="1"/>
    <col min="15362" max="15362" width="3.140625" style="188" customWidth="1"/>
    <col min="15363" max="15363" width="7.5703125" style="188" customWidth="1"/>
    <col min="15364" max="15364" width="8.7109375" style="188" customWidth="1"/>
    <col min="15365" max="15365" width="7.5703125" style="188" customWidth="1"/>
    <col min="15366" max="15366" width="56.85546875" style="188" customWidth="1"/>
    <col min="15367" max="15367" width="13" style="188" customWidth="1"/>
    <col min="15368" max="15368" width="6.5703125" style="188" customWidth="1"/>
    <col min="15369" max="15369" width="4.28515625" style="188" customWidth="1"/>
    <col min="15370" max="15616" width="9.140625" style="188"/>
    <col min="15617" max="15617" width="2.140625" style="188" customWidth="1"/>
    <col min="15618" max="15618" width="3.140625" style="188" customWidth="1"/>
    <col min="15619" max="15619" width="7.5703125" style="188" customWidth="1"/>
    <col min="15620" max="15620" width="8.7109375" style="188" customWidth="1"/>
    <col min="15621" max="15621" width="7.5703125" style="188" customWidth="1"/>
    <col min="15622" max="15622" width="56.85546875" style="188" customWidth="1"/>
    <col min="15623" max="15623" width="13" style="188" customWidth="1"/>
    <col min="15624" max="15624" width="6.5703125" style="188" customWidth="1"/>
    <col min="15625" max="15625" width="4.28515625" style="188" customWidth="1"/>
    <col min="15626" max="15872" width="9.140625" style="188"/>
    <col min="15873" max="15873" width="2.140625" style="188" customWidth="1"/>
    <col min="15874" max="15874" width="3.140625" style="188" customWidth="1"/>
    <col min="15875" max="15875" width="7.5703125" style="188" customWidth="1"/>
    <col min="15876" max="15876" width="8.7109375" style="188" customWidth="1"/>
    <col min="15877" max="15877" width="7.5703125" style="188" customWidth="1"/>
    <col min="15878" max="15878" width="56.85546875" style="188" customWidth="1"/>
    <col min="15879" max="15879" width="13" style="188" customWidth="1"/>
    <col min="15880" max="15880" width="6.5703125" style="188" customWidth="1"/>
    <col min="15881" max="15881" width="4.28515625" style="188" customWidth="1"/>
    <col min="15882" max="16128" width="9.140625" style="188"/>
    <col min="16129" max="16129" width="2.140625" style="188" customWidth="1"/>
    <col min="16130" max="16130" width="3.140625" style="188" customWidth="1"/>
    <col min="16131" max="16131" width="7.5703125" style="188" customWidth="1"/>
    <col min="16132" max="16132" width="8.7109375" style="188" customWidth="1"/>
    <col min="16133" max="16133" width="7.5703125" style="188" customWidth="1"/>
    <col min="16134" max="16134" width="56.85546875" style="188" customWidth="1"/>
    <col min="16135" max="16135" width="13" style="188" customWidth="1"/>
    <col min="16136" max="16136" width="6.5703125" style="188" customWidth="1"/>
    <col min="16137" max="16137" width="4.28515625" style="188" customWidth="1"/>
    <col min="16138" max="16384" width="9.140625" style="188"/>
  </cols>
  <sheetData>
    <row r="1" spans="1:9" ht="46.5" customHeight="1">
      <c r="A1" s="187"/>
      <c r="B1" s="187"/>
      <c r="C1" s="187"/>
      <c r="D1" s="187"/>
      <c r="E1" s="187"/>
      <c r="F1" s="187"/>
      <c r="G1" s="187"/>
      <c r="H1" s="187"/>
      <c r="I1" s="187"/>
    </row>
    <row r="2" spans="1:9" ht="34.9" customHeight="1">
      <c r="B2" s="189" t="s">
        <v>187</v>
      </c>
      <c r="C2" s="189"/>
      <c r="D2" s="189"/>
      <c r="E2" s="189"/>
      <c r="F2" s="189"/>
      <c r="G2" s="189"/>
      <c r="H2" s="189"/>
      <c r="I2" s="189"/>
    </row>
    <row r="3" spans="1:9" ht="18" customHeight="1">
      <c r="A3" s="187"/>
      <c r="B3" s="187"/>
      <c r="C3" s="187"/>
      <c r="D3" s="187"/>
      <c r="E3" s="187"/>
      <c r="F3" s="187"/>
      <c r="G3" s="187"/>
      <c r="H3" s="187"/>
      <c r="I3" s="187"/>
    </row>
    <row r="4" spans="1:9" ht="18" customHeight="1">
      <c r="C4" s="190" t="s">
        <v>188</v>
      </c>
    </row>
    <row r="5" spans="1:9" ht="17.100000000000001" customHeight="1">
      <c r="A5" s="187"/>
      <c r="B5" s="187"/>
      <c r="C5" s="191" t="s">
        <v>189</v>
      </c>
      <c r="D5" s="191"/>
      <c r="E5" s="191"/>
      <c r="F5" s="191"/>
      <c r="G5" s="191"/>
      <c r="H5" s="191"/>
    </row>
    <row r="6" spans="1:9" ht="5.45" customHeight="1">
      <c r="A6" s="187"/>
      <c r="B6" s="187"/>
      <c r="C6" s="187"/>
      <c r="D6" s="187"/>
      <c r="E6" s="187"/>
      <c r="F6" s="187"/>
      <c r="G6" s="187"/>
      <c r="H6" s="187"/>
      <c r="I6" s="187"/>
    </row>
    <row r="7" spans="1:9" ht="28.7" customHeight="1">
      <c r="A7" s="187"/>
      <c r="B7" s="187"/>
      <c r="C7" s="192"/>
      <c r="D7" s="192"/>
      <c r="E7" s="192"/>
      <c r="F7" s="193" t="s">
        <v>190</v>
      </c>
      <c r="G7" s="194" t="s">
        <v>191</v>
      </c>
      <c r="H7" s="187"/>
      <c r="I7" s="187"/>
    </row>
    <row r="8" spans="1:9" ht="17.100000000000001" customHeight="1">
      <c r="A8" s="187"/>
      <c r="B8" s="187"/>
      <c r="C8" s="195" t="s">
        <v>192</v>
      </c>
      <c r="D8" s="195"/>
      <c r="E8" s="195"/>
      <c r="F8" s="196" t="s">
        <v>193</v>
      </c>
      <c r="G8" s="197" t="s">
        <v>191</v>
      </c>
      <c r="H8" s="187"/>
      <c r="I8" s="187"/>
    </row>
    <row r="9" spans="1:9" ht="17.100000000000001" customHeight="1">
      <c r="A9" s="187"/>
      <c r="B9" s="187"/>
      <c r="C9" s="198"/>
      <c r="D9" s="198" t="s">
        <v>194</v>
      </c>
      <c r="E9" s="198"/>
      <c r="F9" s="199" t="s">
        <v>195</v>
      </c>
      <c r="G9" s="200" t="s">
        <v>191</v>
      </c>
      <c r="H9" s="187"/>
      <c r="I9" s="187"/>
    </row>
    <row r="10" spans="1:9" ht="28.7" customHeight="1">
      <c r="A10" s="187"/>
      <c r="B10" s="187"/>
      <c r="C10" s="192"/>
      <c r="D10" s="192"/>
      <c r="E10" s="192"/>
      <c r="F10" s="193" t="s">
        <v>196</v>
      </c>
      <c r="G10" s="194" t="s">
        <v>197</v>
      </c>
      <c r="H10" s="187"/>
      <c r="I10" s="187"/>
    </row>
    <row r="11" spans="1:9" ht="17.100000000000001" customHeight="1">
      <c r="A11" s="187"/>
      <c r="B11" s="187"/>
      <c r="C11" s="195" t="s">
        <v>192</v>
      </c>
      <c r="D11" s="195"/>
      <c r="E11" s="195"/>
      <c r="F11" s="196" t="s">
        <v>193</v>
      </c>
      <c r="G11" s="197" t="s">
        <v>197</v>
      </c>
      <c r="H11" s="187"/>
      <c r="I11" s="187"/>
    </row>
    <row r="12" spans="1:9" ht="17.100000000000001" customHeight="1">
      <c r="A12" s="187"/>
      <c r="B12" s="187"/>
      <c r="C12" s="198"/>
      <c r="D12" s="198" t="s">
        <v>194</v>
      </c>
      <c r="E12" s="198"/>
      <c r="F12" s="199" t="s">
        <v>195</v>
      </c>
      <c r="G12" s="200" t="s">
        <v>197</v>
      </c>
      <c r="H12" s="187"/>
      <c r="I12" s="187"/>
    </row>
    <row r="13" spans="1:9" ht="28.7" customHeight="1">
      <c r="A13" s="187"/>
      <c r="B13" s="187"/>
      <c r="C13" s="192"/>
      <c r="D13" s="192"/>
      <c r="E13" s="192"/>
      <c r="F13" s="193" t="s">
        <v>198</v>
      </c>
      <c r="G13" s="194" t="s">
        <v>199</v>
      </c>
      <c r="H13" s="187"/>
      <c r="I13" s="187"/>
    </row>
    <row r="14" spans="1:9" ht="17.100000000000001" customHeight="1">
      <c r="A14" s="187"/>
      <c r="B14" s="187"/>
      <c r="C14" s="195" t="s">
        <v>192</v>
      </c>
      <c r="D14" s="195"/>
      <c r="E14" s="195"/>
      <c r="F14" s="196" t="s">
        <v>193</v>
      </c>
      <c r="G14" s="197" t="s">
        <v>199</v>
      </c>
      <c r="H14" s="187"/>
      <c r="I14" s="187"/>
    </row>
    <row r="15" spans="1:9" ht="17.100000000000001" customHeight="1">
      <c r="A15" s="187"/>
      <c r="B15" s="187"/>
      <c r="C15" s="198"/>
      <c r="D15" s="198" t="s">
        <v>194</v>
      </c>
      <c r="E15" s="198"/>
      <c r="F15" s="199" t="s">
        <v>195</v>
      </c>
      <c r="G15" s="200" t="s">
        <v>199</v>
      </c>
      <c r="H15" s="187"/>
      <c r="I15" s="187"/>
    </row>
    <row r="16" spans="1:9" ht="17.100000000000001" customHeight="1">
      <c r="A16" s="187"/>
      <c r="B16" s="187"/>
      <c r="C16" s="201"/>
      <c r="D16" s="201"/>
      <c r="E16" s="201" t="s">
        <v>200</v>
      </c>
      <c r="F16" s="202" t="s">
        <v>201</v>
      </c>
      <c r="G16" s="203" t="s">
        <v>202</v>
      </c>
      <c r="H16" s="187"/>
      <c r="I16" s="187"/>
    </row>
    <row r="17" spans="1:9" ht="17.100000000000001" customHeight="1">
      <c r="A17" s="187"/>
      <c r="B17" s="187"/>
      <c r="C17" s="201"/>
      <c r="D17" s="201"/>
      <c r="E17" s="201" t="s">
        <v>203</v>
      </c>
      <c r="F17" s="202" t="s">
        <v>204</v>
      </c>
      <c r="G17" s="203" t="s">
        <v>205</v>
      </c>
      <c r="H17" s="187"/>
      <c r="I17" s="187"/>
    </row>
    <row r="18" spans="1:9" ht="17.100000000000001" customHeight="1">
      <c r="A18" s="187"/>
      <c r="B18" s="187"/>
      <c r="C18" s="201"/>
      <c r="D18" s="201"/>
      <c r="E18" s="201" t="s">
        <v>206</v>
      </c>
      <c r="F18" s="202" t="s">
        <v>207</v>
      </c>
      <c r="G18" s="203" t="s">
        <v>208</v>
      </c>
      <c r="H18" s="187"/>
      <c r="I18" s="187"/>
    </row>
    <row r="19" spans="1:9" ht="28.7" customHeight="1">
      <c r="A19" s="187"/>
      <c r="B19" s="187"/>
      <c r="C19" s="192"/>
      <c r="D19" s="192"/>
      <c r="E19" s="192"/>
      <c r="F19" s="193" t="s">
        <v>209</v>
      </c>
      <c r="G19" s="194" t="s">
        <v>210</v>
      </c>
      <c r="H19" s="187"/>
      <c r="I19" s="187"/>
    </row>
    <row r="20" spans="1:9" ht="17.100000000000001" customHeight="1">
      <c r="A20" s="187"/>
      <c r="B20" s="187"/>
      <c r="C20" s="195" t="s">
        <v>192</v>
      </c>
      <c r="D20" s="195"/>
      <c r="E20" s="195"/>
      <c r="F20" s="196" t="s">
        <v>193</v>
      </c>
      <c r="G20" s="197" t="s">
        <v>210</v>
      </c>
      <c r="H20" s="187"/>
      <c r="I20" s="187"/>
    </row>
    <row r="21" spans="1:9" ht="17.100000000000001" customHeight="1">
      <c r="A21" s="187"/>
      <c r="B21" s="187"/>
      <c r="C21" s="198"/>
      <c r="D21" s="198" t="s">
        <v>194</v>
      </c>
      <c r="E21" s="198"/>
      <c r="F21" s="199" t="s">
        <v>195</v>
      </c>
      <c r="G21" s="200" t="s">
        <v>210</v>
      </c>
      <c r="H21" s="187"/>
      <c r="I21" s="187"/>
    </row>
    <row r="22" spans="1:9" ht="17.100000000000001" customHeight="1">
      <c r="A22" s="187"/>
      <c r="B22" s="187"/>
      <c r="C22" s="201"/>
      <c r="D22" s="201"/>
      <c r="E22" s="201" t="s">
        <v>211</v>
      </c>
      <c r="F22" s="202" t="s">
        <v>212</v>
      </c>
      <c r="G22" s="203" t="s">
        <v>213</v>
      </c>
      <c r="H22" s="187"/>
      <c r="I22" s="187"/>
    </row>
    <row r="23" spans="1:9" ht="17.100000000000001" customHeight="1">
      <c r="A23" s="187"/>
      <c r="B23" s="187"/>
      <c r="C23" s="201"/>
      <c r="D23" s="201"/>
      <c r="E23" s="201" t="s">
        <v>22</v>
      </c>
      <c r="F23" s="202" t="s">
        <v>23</v>
      </c>
      <c r="G23" s="203" t="s">
        <v>214</v>
      </c>
      <c r="H23" s="187"/>
      <c r="I23" s="187"/>
    </row>
    <row r="24" spans="1:9" ht="17.100000000000001" customHeight="1">
      <c r="A24" s="187"/>
      <c r="B24" s="187"/>
      <c r="C24" s="201"/>
      <c r="D24" s="201"/>
      <c r="E24" s="201" t="s">
        <v>24</v>
      </c>
      <c r="F24" s="202" t="s">
        <v>25</v>
      </c>
      <c r="G24" s="203" t="s">
        <v>215</v>
      </c>
      <c r="H24" s="187"/>
      <c r="I24" s="187"/>
    </row>
    <row r="25" spans="1:9" ht="17.100000000000001" customHeight="1">
      <c r="A25" s="187"/>
      <c r="B25" s="187"/>
      <c r="C25" s="201"/>
      <c r="D25" s="201"/>
      <c r="E25" s="201" t="s">
        <v>216</v>
      </c>
      <c r="F25" s="202" t="s">
        <v>46</v>
      </c>
      <c r="G25" s="203" t="s">
        <v>217</v>
      </c>
      <c r="H25" s="187"/>
      <c r="I25" s="187"/>
    </row>
    <row r="26" spans="1:9" ht="17.100000000000001" customHeight="1">
      <c r="A26" s="187"/>
      <c r="B26" s="187"/>
      <c r="C26" s="201"/>
      <c r="D26" s="201"/>
      <c r="E26" s="201" t="s">
        <v>26</v>
      </c>
      <c r="F26" s="202" t="s">
        <v>27</v>
      </c>
      <c r="G26" s="203" t="s">
        <v>218</v>
      </c>
      <c r="H26" s="187"/>
      <c r="I26" s="187"/>
    </row>
    <row r="27" spans="1:9" ht="17.100000000000001" customHeight="1">
      <c r="A27" s="187"/>
      <c r="B27" s="187"/>
      <c r="C27" s="201"/>
      <c r="D27" s="201"/>
      <c r="E27" s="201" t="s">
        <v>219</v>
      </c>
      <c r="F27" s="202" t="s">
        <v>220</v>
      </c>
      <c r="G27" s="203" t="s">
        <v>214</v>
      </c>
      <c r="H27" s="187"/>
      <c r="I27" s="187"/>
    </row>
    <row r="28" spans="1:9" ht="17.100000000000001" customHeight="1">
      <c r="A28" s="187"/>
      <c r="B28" s="187"/>
      <c r="C28" s="201"/>
      <c r="D28" s="201"/>
      <c r="E28" s="201" t="s">
        <v>34</v>
      </c>
      <c r="F28" s="202" t="s">
        <v>35</v>
      </c>
      <c r="G28" s="203" t="s">
        <v>221</v>
      </c>
      <c r="H28" s="187"/>
      <c r="I28" s="187"/>
    </row>
    <row r="29" spans="1:9" ht="17.100000000000001" customHeight="1">
      <c r="A29" s="187"/>
      <c r="B29" s="187"/>
      <c r="C29" s="201"/>
      <c r="D29" s="201"/>
      <c r="E29" s="201" t="s">
        <v>38</v>
      </c>
      <c r="F29" s="202" t="s">
        <v>39</v>
      </c>
      <c r="G29" s="203" t="s">
        <v>222</v>
      </c>
      <c r="H29" s="187"/>
      <c r="I29" s="187"/>
    </row>
    <row r="30" spans="1:9" ht="17.100000000000001" customHeight="1">
      <c r="A30" s="187"/>
      <c r="B30" s="187"/>
      <c r="C30" s="201"/>
      <c r="D30" s="201"/>
      <c r="E30" s="201" t="s">
        <v>223</v>
      </c>
      <c r="F30" s="202" t="s">
        <v>224</v>
      </c>
      <c r="G30" s="203" t="s">
        <v>225</v>
      </c>
      <c r="H30" s="187"/>
      <c r="I30" s="187"/>
    </row>
    <row r="31" spans="1:9" ht="17.100000000000001" customHeight="1">
      <c r="A31" s="187"/>
      <c r="B31" s="187"/>
      <c r="C31" s="201"/>
      <c r="D31" s="201"/>
      <c r="E31" s="201" t="s">
        <v>226</v>
      </c>
      <c r="F31" s="202" t="s">
        <v>227</v>
      </c>
      <c r="G31" s="203" t="s">
        <v>228</v>
      </c>
      <c r="H31" s="187"/>
      <c r="I31" s="187"/>
    </row>
    <row r="32" spans="1:9" ht="17.100000000000001" customHeight="1">
      <c r="A32" s="187"/>
      <c r="B32" s="187"/>
      <c r="C32" s="201"/>
      <c r="D32" s="201"/>
      <c r="E32" s="201" t="s">
        <v>229</v>
      </c>
      <c r="F32" s="202" t="s">
        <v>230</v>
      </c>
      <c r="G32" s="203" t="s">
        <v>225</v>
      </c>
      <c r="H32" s="187"/>
      <c r="I32" s="187"/>
    </row>
    <row r="33" spans="1:9" ht="17.100000000000001" customHeight="1">
      <c r="A33" s="187"/>
      <c r="B33" s="187"/>
      <c r="C33" s="201"/>
      <c r="D33" s="201"/>
      <c r="E33" s="201" t="s">
        <v>40</v>
      </c>
      <c r="F33" s="202" t="s">
        <v>41</v>
      </c>
      <c r="G33" s="203" t="s">
        <v>231</v>
      </c>
      <c r="H33" s="187"/>
      <c r="I33" s="187"/>
    </row>
    <row r="34" spans="1:9" ht="17.100000000000001" customHeight="1">
      <c r="A34" s="187"/>
      <c r="B34" s="187"/>
      <c r="C34" s="201"/>
      <c r="D34" s="201"/>
      <c r="E34" s="201" t="s">
        <v>232</v>
      </c>
      <c r="F34" s="202" t="s">
        <v>233</v>
      </c>
      <c r="G34" s="203" t="s">
        <v>214</v>
      </c>
      <c r="H34" s="187"/>
      <c r="I34" s="187"/>
    </row>
    <row r="35" spans="1:9" ht="17.100000000000001" customHeight="1">
      <c r="A35" s="187"/>
      <c r="B35" s="187"/>
      <c r="C35" s="201"/>
      <c r="D35" s="201"/>
      <c r="E35" s="201" t="s">
        <v>234</v>
      </c>
      <c r="F35" s="202" t="s">
        <v>235</v>
      </c>
      <c r="G35" s="203" t="s">
        <v>214</v>
      </c>
      <c r="H35" s="187"/>
      <c r="I35" s="187"/>
    </row>
    <row r="36" spans="1:9" ht="17.100000000000001" customHeight="1">
      <c r="A36" s="187"/>
      <c r="B36" s="187"/>
      <c r="C36" s="201"/>
      <c r="D36" s="201"/>
      <c r="E36" s="201" t="s">
        <v>236</v>
      </c>
      <c r="F36" s="202" t="s">
        <v>237</v>
      </c>
      <c r="G36" s="203" t="s">
        <v>238</v>
      </c>
      <c r="H36" s="187"/>
      <c r="I36" s="187"/>
    </row>
    <row r="37" spans="1:9" ht="20.100000000000001" customHeight="1">
      <c r="A37" s="187"/>
      <c r="B37" s="187"/>
      <c r="C37" s="201"/>
      <c r="D37" s="201"/>
      <c r="E37" s="201" t="s">
        <v>239</v>
      </c>
      <c r="F37" s="202" t="s">
        <v>240</v>
      </c>
      <c r="G37" s="203" t="s">
        <v>217</v>
      </c>
      <c r="H37" s="187"/>
      <c r="I37" s="187"/>
    </row>
    <row r="38" spans="1:9" ht="17.100000000000001" customHeight="1">
      <c r="A38" s="187"/>
      <c r="B38" s="187"/>
      <c r="C38" s="201"/>
      <c r="D38" s="201"/>
      <c r="E38" s="201" t="s">
        <v>241</v>
      </c>
      <c r="F38" s="202" t="s">
        <v>242</v>
      </c>
      <c r="G38" s="203" t="s">
        <v>243</v>
      </c>
      <c r="H38" s="187"/>
      <c r="I38" s="187"/>
    </row>
    <row r="39" spans="1:9" ht="17.100000000000001" customHeight="1">
      <c r="A39" s="187"/>
      <c r="B39" s="187"/>
      <c r="C39" s="201"/>
      <c r="D39" s="201"/>
      <c r="E39" s="201" t="s">
        <v>244</v>
      </c>
      <c r="F39" s="202" t="s">
        <v>245</v>
      </c>
      <c r="G39" s="203" t="s">
        <v>221</v>
      </c>
      <c r="H39" s="187"/>
      <c r="I39" s="187"/>
    </row>
    <row r="40" spans="1:9" ht="17.100000000000001" customHeight="1">
      <c r="A40" s="187"/>
      <c r="B40" s="187"/>
      <c r="C40" s="201"/>
      <c r="D40" s="201"/>
      <c r="E40" s="201" t="s">
        <v>246</v>
      </c>
      <c r="F40" s="202" t="s">
        <v>247</v>
      </c>
      <c r="G40" s="203" t="s">
        <v>248</v>
      </c>
      <c r="H40" s="187"/>
      <c r="I40" s="187"/>
    </row>
  </sheetData>
  <mergeCells count="78">
    <mergeCell ref="A40:B40"/>
    <mergeCell ref="H40:I40"/>
    <mergeCell ref="A37:B37"/>
    <mergeCell ref="H37:I37"/>
    <mergeCell ref="A38:B38"/>
    <mergeCell ref="H38:I38"/>
    <mergeCell ref="A39:B39"/>
    <mergeCell ref="H39:I39"/>
    <mergeCell ref="A34:B34"/>
    <mergeCell ref="H34:I34"/>
    <mergeCell ref="A35:B35"/>
    <mergeCell ref="H35:I35"/>
    <mergeCell ref="A36:B36"/>
    <mergeCell ref="H36:I36"/>
    <mergeCell ref="A31:B31"/>
    <mergeCell ref="H31:I31"/>
    <mergeCell ref="A32:B32"/>
    <mergeCell ref="H32:I32"/>
    <mergeCell ref="A33:B33"/>
    <mergeCell ref="H33:I33"/>
    <mergeCell ref="A28:B28"/>
    <mergeCell ref="H28:I28"/>
    <mergeCell ref="A29:B29"/>
    <mergeCell ref="H29:I29"/>
    <mergeCell ref="A30:B30"/>
    <mergeCell ref="H30:I30"/>
    <mergeCell ref="A25:B25"/>
    <mergeCell ref="H25:I25"/>
    <mergeCell ref="A26:B26"/>
    <mergeCell ref="H26:I26"/>
    <mergeCell ref="A27:B27"/>
    <mergeCell ref="H27:I27"/>
    <mergeCell ref="A22:B22"/>
    <mergeCell ref="H22:I22"/>
    <mergeCell ref="A23:B23"/>
    <mergeCell ref="H23:I23"/>
    <mergeCell ref="A24:B24"/>
    <mergeCell ref="H24:I24"/>
    <mergeCell ref="A19:B19"/>
    <mergeCell ref="C19:E19"/>
    <mergeCell ref="H19:I19"/>
    <mergeCell ref="A20:B20"/>
    <mergeCell ref="H20:I20"/>
    <mergeCell ref="A21:B21"/>
    <mergeCell ref="H21:I21"/>
    <mergeCell ref="A16:B16"/>
    <mergeCell ref="H16:I16"/>
    <mergeCell ref="A17:B17"/>
    <mergeCell ref="H17:I17"/>
    <mergeCell ref="A18:B18"/>
    <mergeCell ref="H18:I18"/>
    <mergeCell ref="A13:B13"/>
    <mergeCell ref="C13:E13"/>
    <mergeCell ref="H13:I13"/>
    <mergeCell ref="A14:B14"/>
    <mergeCell ref="H14:I14"/>
    <mergeCell ref="A15:B15"/>
    <mergeCell ref="H15:I15"/>
    <mergeCell ref="A10:B10"/>
    <mergeCell ref="C10:E10"/>
    <mergeCell ref="H10:I10"/>
    <mergeCell ref="A11:B11"/>
    <mergeCell ref="H11:I11"/>
    <mergeCell ref="A12:B12"/>
    <mergeCell ref="H12:I12"/>
    <mergeCell ref="A7:B7"/>
    <mergeCell ref="C7:E7"/>
    <mergeCell ref="H7:I7"/>
    <mergeCell ref="A8:B8"/>
    <mergeCell ref="H8:I8"/>
    <mergeCell ref="A9:B9"/>
    <mergeCell ref="H9:I9"/>
    <mergeCell ref="A1:I1"/>
    <mergeCell ref="B2:I2"/>
    <mergeCell ref="A3:I3"/>
    <mergeCell ref="A5:B5"/>
    <mergeCell ref="C5:H5"/>
    <mergeCell ref="A6:I6"/>
  </mergeCells>
  <pageMargins left="0.75" right="0.75" top="1" bottom="1" header="0.5" footer="0.5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Zał nr 1 dochody</vt:lpstr>
      <vt:lpstr>Zał nr 2 wydatki</vt:lpstr>
      <vt:lpstr>Zał nr 3 WPI</vt:lpstr>
      <vt:lpstr>Zał nr 4</vt:lpstr>
      <vt:lpstr>Zał nr 5 zlecone</vt:lpstr>
      <vt:lpstr>zał nr 6 własne</vt:lpstr>
      <vt:lpstr>zał nr 7 dotacje jst</vt:lpstr>
      <vt:lpstr>zał 8</vt:lpstr>
      <vt:lpstr>zał 8a</vt:lpstr>
      <vt:lpstr>Arkusz1</vt:lpstr>
      <vt:lpstr>Arkusz2</vt:lpstr>
      <vt:lpstr>Arkusz3</vt:lpstr>
      <vt:lpstr>Arkusz4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2009-08-27T07:26:10Z</dcterms:modified>
</cp:coreProperties>
</file>